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aucniKlubKragujevac\Desktop\"/>
    </mc:Choice>
  </mc:AlternateContent>
  <bookViews>
    <workbookView xWindow="0" yWindow="0" windowWidth="23040" windowHeight="9264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0" i="1" l="1"/>
  <c r="O40" i="1" s="1"/>
  <c r="N64" i="1" l="1"/>
  <c r="O64" i="1" s="1"/>
  <c r="N63" i="1"/>
  <c r="O63" i="1" s="1"/>
  <c r="N62" i="1" l="1"/>
  <c r="O62" i="1" s="1"/>
  <c r="N61" i="1"/>
  <c r="O61" i="1" s="1"/>
  <c r="N60" i="1"/>
  <c r="O60" i="1" s="1"/>
  <c r="N59" i="1"/>
  <c r="O59" i="1" s="1"/>
  <c r="N58" i="1" l="1"/>
  <c r="O58" i="1" s="1"/>
  <c r="N57" i="1"/>
  <c r="O57" i="1" s="1"/>
  <c r="N56" i="1"/>
  <c r="O56" i="1" s="1"/>
  <c r="N55" i="1"/>
  <c r="O55" i="1" s="1"/>
  <c r="N54" i="1"/>
  <c r="O54" i="1" s="1"/>
  <c r="N53" i="1"/>
  <c r="O53" i="1" s="1"/>
  <c r="N52" i="1"/>
  <c r="O52" i="1" s="1"/>
  <c r="N51" i="1"/>
  <c r="O51" i="1" s="1"/>
  <c r="N50" i="1"/>
  <c r="O50" i="1" s="1"/>
  <c r="N49" i="1"/>
  <c r="O49" i="1" s="1"/>
  <c r="N48" i="1"/>
  <c r="O48" i="1" s="1"/>
  <c r="N47" i="1"/>
  <c r="O47" i="1" s="1"/>
  <c r="N46" i="1"/>
  <c r="O46" i="1" s="1"/>
  <c r="N45" i="1"/>
  <c r="O45" i="1" s="1"/>
  <c r="N44" i="1"/>
  <c r="O44" i="1" s="1"/>
  <c r="N43" i="1"/>
  <c r="O43" i="1" s="1"/>
  <c r="N42" i="1"/>
  <c r="O42" i="1" s="1"/>
  <c r="N41" i="1"/>
  <c r="O41" i="1" s="1"/>
  <c r="N39" i="1"/>
  <c r="O39" i="1" s="1"/>
  <c r="N38" i="1"/>
  <c r="O38" i="1" s="1"/>
  <c r="N37" i="1"/>
  <c r="O37" i="1" s="1"/>
  <c r="N36" i="1"/>
  <c r="O36" i="1" s="1"/>
  <c r="N35" i="1"/>
  <c r="O35" i="1" s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</calcChain>
</file>

<file path=xl/sharedStrings.xml><?xml version="1.0" encoding="utf-8"?>
<sst xmlns="http://schemas.openxmlformats.org/spreadsheetml/2006/main" count="617" uniqueCount="199">
  <si>
    <t>р.б.</t>
  </si>
  <si>
    <t>Име</t>
  </si>
  <si>
    <t>Презиме</t>
  </si>
  <si>
    <t>Пол</t>
  </si>
  <si>
    <t>Предмет</t>
  </si>
  <si>
    <t>Назив рада</t>
  </si>
  <si>
    <t>Mентор</t>
  </si>
  <si>
    <t>Регионални центар</t>
  </si>
  <si>
    <t>Разред</t>
  </si>
  <si>
    <t>Име школе</t>
  </si>
  <si>
    <t>Град</t>
  </si>
  <si>
    <t>Квалитет
рада (бодова)</t>
  </si>
  <si>
    <t>Тест</t>
  </si>
  <si>
    <t>Укупно 12-13</t>
  </si>
  <si>
    <t>Ранг</t>
  </si>
  <si>
    <t>Ања</t>
  </si>
  <si>
    <t>Стојковић</t>
  </si>
  <si>
    <t>Ж</t>
  </si>
  <si>
    <t xml:space="preserve">Екологија и заштита животне средине </t>
  </si>
  <si>
    <t>Геотермална енергија и одржива архитектура: визија енергетске будућности</t>
  </si>
  <si>
    <t>Никола Петковић</t>
  </si>
  <si>
    <t>Крагујевац</t>
  </si>
  <si>
    <t>Прва техничка школа</t>
  </si>
  <si>
    <t xml:space="preserve">Крагујевац </t>
  </si>
  <si>
    <t>2. место</t>
  </si>
  <si>
    <t>Матија</t>
  </si>
  <si>
    <t>Бубања</t>
  </si>
  <si>
    <t>М</t>
  </si>
  <si>
    <t>Лишајеви као биоиндикатори квалитета ваздуха у Крагујевцу</t>
  </si>
  <si>
    <t>Друга крагујевачка гимназија</t>
  </si>
  <si>
    <t xml:space="preserve">1. место </t>
  </si>
  <si>
    <t xml:space="preserve">Милица </t>
  </si>
  <si>
    <t>Нововић</t>
  </si>
  <si>
    <t>Психологија</t>
  </si>
  <si>
    <t>Утицај ауторитативног стила родитељства на самопоуздање деце узраста 7. и 8. разреда</t>
  </si>
  <si>
    <t>Александар Милошевић</t>
  </si>
  <si>
    <t>Прва крагујевачка гимназија</t>
  </si>
  <si>
    <t>3. место</t>
  </si>
  <si>
    <t>Миа</t>
  </si>
  <si>
    <t>Вујошевић</t>
  </si>
  <si>
    <t xml:space="preserve">Разлике у коришћењу одабраних механизама одбране (сублимација, хумор, пројекција и пасивна агресија) између млађих и старијих адолесцената </t>
  </si>
  <si>
    <t>Јања</t>
  </si>
  <si>
    <t>Јаначковић</t>
  </si>
  <si>
    <t>Опште расположење и ставови о доласку страних радника код младих у Србији</t>
  </si>
  <si>
    <t>Сташа</t>
  </si>
  <si>
    <t>Катанић</t>
  </si>
  <si>
    <t>4.</t>
  </si>
  <si>
    <t>Матеја</t>
  </si>
  <si>
    <t>Иванов</t>
  </si>
  <si>
    <t>Испитивање корелације познавања енглеског језика и либералности ставова код младих</t>
  </si>
  <si>
    <t>Горчин</t>
  </si>
  <si>
    <t>Костић</t>
  </si>
  <si>
    <t>3.</t>
  </si>
  <si>
    <t>Прва  крагујевачка гимназија</t>
  </si>
  <si>
    <t xml:space="preserve">Мина </t>
  </si>
  <si>
    <t>Јакшић</t>
  </si>
  <si>
    <t>Разлике у нивоима диспозиционе емпатије између студената психологије и вршњака опште популације</t>
  </si>
  <si>
    <t xml:space="preserve">Ана </t>
  </si>
  <si>
    <t>Ђуровић</t>
  </si>
  <si>
    <t>Биологија</t>
  </si>
  <si>
    <t>Приказ случаја девојчице са кавасакијевим васкулитисом</t>
  </si>
  <si>
    <t>Сузана Милошевић Добричић</t>
  </si>
  <si>
    <t>Лола</t>
  </si>
  <si>
    <t>Јоцић</t>
  </si>
  <si>
    <t>Софија</t>
  </si>
  <si>
    <t>Кувекаловић</t>
  </si>
  <si>
    <t>Шта живи у маховинама?</t>
  </si>
  <si>
    <t>Мијаиловић</t>
  </si>
  <si>
    <t>Милица</t>
  </si>
  <si>
    <t>Остојић</t>
  </si>
  <si>
    <t>Испитивање учесталости боје очију</t>
  </si>
  <si>
    <t>Елена</t>
  </si>
  <si>
    <t>Павић</t>
  </si>
  <si>
    <t>Цитотоксични ефекат мелитина на ћелијској линији карцинома дојке MCF-7</t>
  </si>
  <si>
    <t>Данијела Никодијевић</t>
  </si>
  <si>
    <t>Давид</t>
  </si>
  <si>
    <t>Петковић</t>
  </si>
  <si>
    <t>Маша</t>
  </si>
  <si>
    <t>Станковић</t>
  </si>
  <si>
    <t>Утицај L амино киселинске оксидазе из змијског отрова на ћелије карцинома дојке</t>
  </si>
  <si>
    <t>Јана</t>
  </si>
  <si>
    <t>Лекић</t>
  </si>
  <si>
    <t>Утицај отрова змија (поскока, шарке и шаргана) на здраве ћелије коже (HaCaT)</t>
  </si>
  <si>
    <t>Спасојевић</t>
  </si>
  <si>
    <t xml:space="preserve">Срна </t>
  </si>
  <si>
    <t>Аранђеловић</t>
  </si>
  <si>
    <t>Хлорогенска киселина као модулатор експресије р53 гена и резистенције на 5-флуороурацил</t>
  </si>
  <si>
    <t>Милена Милутиновић</t>
  </si>
  <si>
    <t>1. место</t>
  </si>
  <si>
    <t>Јоксић</t>
  </si>
  <si>
    <t xml:space="preserve">Антонина </t>
  </si>
  <si>
    <t>Николић</t>
  </si>
  <si>
    <t>Утицај мелитина на експресију гена повезаних са старењем коже</t>
  </si>
  <si>
    <t>Цветић</t>
  </si>
  <si>
    <t>Марија</t>
  </si>
  <si>
    <t>Утицај метала Pb и Cd на раст коренка Trifolium pratense L. у третманима са β-дикетонатом</t>
  </si>
  <si>
    <t>Снежана Бранковић</t>
  </si>
  <si>
    <t>Ангелина</t>
  </si>
  <si>
    <t>Бранковић</t>
  </si>
  <si>
    <t>Митра</t>
  </si>
  <si>
    <t>Фитопланктон акумулационих језера ,,Гружа” и ,,Грошница”</t>
  </si>
  <si>
    <t>Михаило</t>
  </si>
  <si>
    <t>Пејановић</t>
  </si>
  <si>
    <t>Василије</t>
  </si>
  <si>
    <t>Младеновић</t>
  </si>
  <si>
    <t>Енглески језик</t>
  </si>
  <si>
    <t>The English Renaissance as a process: The role of education and language</t>
  </si>
  <si>
    <t>Невена Г. Миловановић</t>
  </si>
  <si>
    <t>Петра</t>
  </si>
  <si>
    <t>Љубић</t>
  </si>
  <si>
    <t>Тechnology as a major factor in the evolution of slang</t>
  </si>
  <si>
    <t>Бранка Дачески</t>
  </si>
  <si>
    <t>Кутлача</t>
  </si>
  <si>
    <t>Богдан</t>
  </si>
  <si>
    <t>Рајић</t>
  </si>
  <si>
    <t>The effect of British and American directors on the film industry</t>
  </si>
  <si>
    <t xml:space="preserve">3. место </t>
  </si>
  <si>
    <t>Круна</t>
  </si>
  <si>
    <t>Ђорђевић</t>
  </si>
  <si>
    <t>Сава</t>
  </si>
  <si>
    <t>Домановић</t>
  </si>
  <si>
    <t>An in-depth analysis of Bladee’s lyrics</t>
  </si>
  <si>
    <t xml:space="preserve">Жељка </t>
  </si>
  <si>
    <t>Вукићевић</t>
  </si>
  <si>
    <t>Историја</t>
  </si>
  <si>
    <t>Крагујевац 1941-1942.: између глади и преживљавања</t>
  </si>
  <si>
    <t>Дубравка Думбеловић</t>
  </si>
  <si>
    <t>Војин</t>
  </si>
  <si>
    <t>Стоисављевић</t>
  </si>
  <si>
    <t>Архитектура злочина: одговорни за срељање у Шумарицама 21-октобра 1941.</t>
  </si>
  <si>
    <t>Јована</t>
  </si>
  <si>
    <t>Илијевски</t>
  </si>
  <si>
    <t>Информатика и програмирање</t>
  </si>
  <si>
    <t>Поређење RULE – BASED и AI система у детекцији PHISING напада</t>
  </si>
  <si>
    <t>Зоран Сретеновић</t>
  </si>
  <si>
    <t>Јован</t>
  </si>
  <si>
    <t>Срећковић</t>
  </si>
  <si>
    <t>Пројектовање и имплементација хибридне WEB платформе</t>
  </si>
  <si>
    <t>Катарина</t>
  </si>
  <si>
    <t>Ристић</t>
  </si>
  <si>
    <t>Примена VR наочара и интерактивног киоска у музејима</t>
  </si>
  <si>
    <t>Марић</t>
  </si>
  <si>
    <t>Математика</t>
  </si>
  <si>
    <t>Тетивни четвороуглови и примене</t>
  </si>
  <si>
    <t>Јасмина Мицић</t>
  </si>
  <si>
    <t>Растко</t>
  </si>
  <si>
    <t>Андрејевић</t>
  </si>
  <si>
    <t>Површина многоугла на целобројној мрежи</t>
  </si>
  <si>
    <t>Димитрије</t>
  </si>
  <si>
    <t>Стефановић</t>
  </si>
  <si>
    <t>Дељивост Фибоначијевих бројева и златни пресек</t>
  </si>
  <si>
    <t>Шпица</t>
  </si>
  <si>
    <t>Немања</t>
  </si>
  <si>
    <t>Маслак</t>
  </si>
  <si>
    <t>Примене теорије графова</t>
  </si>
  <si>
    <t>Мина</t>
  </si>
  <si>
    <t>Павловић</t>
  </si>
  <si>
    <t>Стефан</t>
  </si>
  <si>
    <t>Низови и рекурентне једначине</t>
  </si>
  <si>
    <t>Вук</t>
  </si>
  <si>
    <t>Ђокић</t>
  </si>
  <si>
    <t>Лазар</t>
  </si>
  <si>
    <t>Миљковић</t>
  </si>
  <si>
    <t>Теорија хаоса и логистичка мапа</t>
  </si>
  <si>
    <t>Оригами геометрија</t>
  </si>
  <si>
    <t>Калинић</t>
  </si>
  <si>
    <t>Конвексни полиедри</t>
  </si>
  <si>
    <t>Михаиловић</t>
  </si>
  <si>
    <t>Примена диференцних једначина</t>
  </si>
  <si>
    <t>Лука</t>
  </si>
  <si>
    <t>Цвијовић</t>
  </si>
  <si>
    <t>Игре на срећу и зашто кућа увек добија: математичка и статистичка анализа</t>
  </si>
  <si>
    <t>Јанко</t>
  </si>
  <si>
    <t>Рајковић</t>
  </si>
  <si>
    <t>Примене одабраних теорема у геометрији</t>
  </si>
  <si>
    <t>Страхиња</t>
  </si>
  <si>
    <t>Ковачевић</t>
  </si>
  <si>
    <t>Фрактална димензија- димензија природе</t>
  </si>
  <si>
    <t>Александра</t>
  </si>
  <si>
    <t>Милошевић</t>
  </si>
  <si>
    <t>Интеракција кроз математичке игре</t>
  </si>
  <si>
    <t>Банковић</t>
  </si>
  <si>
    <t>Физика</t>
  </si>
  <si>
    <t>Талас који греје свет</t>
  </si>
  <si>
    <t>Немања Момчиловић</t>
  </si>
  <si>
    <t>Алекса</t>
  </si>
  <si>
    <t xml:space="preserve">Ђорђе </t>
  </si>
  <si>
    <t>Капетановић</t>
  </si>
  <si>
    <t>Снага тока</t>
  </si>
  <si>
    <t>Маринковић</t>
  </si>
  <si>
    <t>Физика у кухињи</t>
  </si>
  <si>
    <t>Павле</t>
  </si>
  <si>
    <t>Хемија</t>
  </si>
  <si>
    <t>Милица Међедовић Стефановић</t>
  </si>
  <si>
    <t>Барнић</t>
  </si>
  <si>
    <t>Теодора</t>
  </si>
  <si>
    <t>Неједнакости које повезују елементе троугла</t>
  </si>
  <si>
    <t>Модел елицитације секундарних метаболита нане ( Mentha piperita)</t>
  </si>
  <si>
    <r>
      <t xml:space="preserve">Средња медицинска школа са домом ученика </t>
    </r>
    <r>
      <rPr>
        <sz val="14"/>
        <color indexed="8"/>
        <rFont val="Times New Roman"/>
        <family val="1"/>
      </rPr>
      <t>„</t>
    </r>
    <r>
      <rPr>
        <sz val="14"/>
        <color indexed="8"/>
        <rFont val="Times New Roman"/>
        <family val="1"/>
        <charset val="1"/>
      </rPr>
      <t>Сестре Нинковић”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</si>
</sst>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1"/>
    </font>
    <font>
      <sz val="14"/>
      <color indexed="8"/>
      <name val="Times New Roman"/>
      <family val="1"/>
    </font>
    <font>
      <sz val="14"/>
      <name val="Times New Roman"/>
      <family val="1"/>
    </font>
    <font>
      <sz val="14"/>
      <color rgb="FF000000"/>
      <name val="Times New Roman"/>
      <family val="1"/>
    </font>
    <font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u/>
      <sz val="8.4"/>
      <color indexed="12"/>
      <name val="Arial"/>
      <family val="2"/>
    </font>
    <font>
      <sz val="10"/>
      <color indexed="8"/>
      <name val="Times New Roman"/>
      <family val="1"/>
      <charset val="1"/>
    </font>
    <font>
      <sz val="10"/>
      <color theme="1"/>
      <name val="Times New Roman"/>
      <family val="1"/>
      <charset val="1"/>
    </font>
  </fonts>
  <fills count="8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  <fill>
      <patternFill patternType="solid">
        <fgColor indexed="42"/>
        <bgColor indexed="41"/>
      </patternFill>
    </fill>
    <fill>
      <patternFill patternType="solid">
        <fgColor indexed="40"/>
        <bgColor indexed="49"/>
      </patternFill>
    </fill>
    <fill>
      <patternFill patternType="solid">
        <fgColor indexed="44"/>
        <bgColor indexed="31"/>
      </patternFill>
    </fill>
    <fill>
      <patternFill patternType="solid">
        <fgColor indexed="15"/>
        <bgColor indexed="35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8">
    <xf numFmtId="0" fontId="0" fillId="0" borderId="0" xfId="0"/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3" xfId="0" applyNumberFormat="1" applyFont="1" applyFill="1" applyBorder="1" applyAlignment="1">
      <alignment horizontal="center" vertical="center" wrapText="1"/>
    </xf>
    <xf numFmtId="0" fontId="2" fillId="6" borderId="4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>
      <alignment horizontal="justify" vertical="center"/>
    </xf>
    <xf numFmtId="0" fontId="2" fillId="3" borderId="1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vertical="center" wrapText="1"/>
    </xf>
    <xf numFmtId="0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 wrapText="1"/>
      <protection locked="0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/>
    </xf>
    <xf numFmtId="0" fontId="5" fillId="7" borderId="4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7" borderId="4" xfId="0" applyFont="1" applyFill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textRotation="90" wrapText="1"/>
    </xf>
    <xf numFmtId="0" fontId="6" fillId="2" borderId="2" xfId="0" applyFont="1" applyFill="1" applyBorder="1" applyAlignment="1">
      <alignment horizontal="center" vertical="center" textRotation="90" readingOrder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2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>
      <alignment horizontal="left" vertical="center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0" fontId="3" fillId="7" borderId="4" xfId="0" applyFont="1" applyFill="1" applyBorder="1" applyAlignment="1">
      <alignment horizontal="left" vertical="center" wrapText="1"/>
    </xf>
    <xf numFmtId="0" fontId="3" fillId="7" borderId="5" xfId="0" applyFont="1" applyFill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3" fillId="0" borderId="4" xfId="1" applyNumberFormat="1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4" xfId="1" applyFont="1" applyBorder="1" applyAlignment="1" applyProtection="1">
      <alignment horizontal="left" vertical="center"/>
    </xf>
    <xf numFmtId="0" fontId="2" fillId="7" borderId="1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/>
    </xf>
    <xf numFmtId="0" fontId="3" fillId="0" borderId="7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tabSelected="1" topLeftCell="G1" workbookViewId="0">
      <selection activeCell="I7" sqref="I7"/>
    </sheetView>
  </sheetViews>
  <sheetFormatPr defaultRowHeight="14.4" x14ac:dyDescent="0.3"/>
  <cols>
    <col min="1" max="1" width="6" customWidth="1"/>
    <col min="2" max="2" width="16.5546875" customWidth="1"/>
    <col min="3" max="3" width="20.77734375" customWidth="1"/>
    <col min="4" max="4" width="7.5546875" customWidth="1"/>
    <col min="5" max="5" width="48" customWidth="1"/>
    <col min="6" max="6" width="181.21875" customWidth="1"/>
    <col min="7" max="7" width="46.77734375" customWidth="1"/>
    <col min="8" max="8" width="16" customWidth="1"/>
    <col min="9" max="9" width="9" customWidth="1"/>
    <col min="10" max="10" width="76.88671875" customWidth="1"/>
    <col min="11" max="11" width="17.33203125" customWidth="1"/>
    <col min="12" max="12" width="7.44140625" customWidth="1"/>
    <col min="13" max="13" width="8.6640625" customWidth="1"/>
    <col min="14" max="14" width="8.44140625" customWidth="1"/>
    <col min="15" max="15" width="14.109375" customWidth="1"/>
  </cols>
  <sheetData>
    <row r="1" spans="1:15" ht="91.8" x14ac:dyDescent="0.3">
      <c r="A1" s="36" t="s">
        <v>0</v>
      </c>
      <c r="B1" s="36" t="s">
        <v>1</v>
      </c>
      <c r="C1" s="36" t="s">
        <v>2</v>
      </c>
      <c r="D1" s="36" t="s">
        <v>3</v>
      </c>
      <c r="E1" s="36" t="s">
        <v>4</v>
      </c>
      <c r="F1" s="36" t="s">
        <v>5</v>
      </c>
      <c r="G1" s="36" t="s">
        <v>6</v>
      </c>
      <c r="H1" s="37" t="s">
        <v>7</v>
      </c>
      <c r="I1" s="37" t="s">
        <v>8</v>
      </c>
      <c r="J1" s="36" t="s">
        <v>9</v>
      </c>
      <c r="K1" s="36" t="s">
        <v>10</v>
      </c>
      <c r="L1" s="37" t="s">
        <v>11</v>
      </c>
      <c r="M1" s="37" t="s">
        <v>12</v>
      </c>
      <c r="N1" s="37" t="s">
        <v>13</v>
      </c>
      <c r="O1" s="38" t="s">
        <v>14</v>
      </c>
    </row>
    <row r="2" spans="1:15" ht="27" customHeight="1" x14ac:dyDescent="0.3">
      <c r="A2" s="61">
        <v>1</v>
      </c>
      <c r="B2" s="1" t="s">
        <v>15</v>
      </c>
      <c r="C2" s="1" t="s">
        <v>16</v>
      </c>
      <c r="D2" s="2" t="s">
        <v>17</v>
      </c>
      <c r="E2" s="3" t="s">
        <v>18</v>
      </c>
      <c r="F2" s="4" t="s">
        <v>19</v>
      </c>
      <c r="G2" s="1" t="s">
        <v>20</v>
      </c>
      <c r="H2" s="1" t="s">
        <v>21</v>
      </c>
      <c r="I2" s="1">
        <v>1</v>
      </c>
      <c r="J2" s="1" t="s">
        <v>22</v>
      </c>
      <c r="K2" s="1" t="s">
        <v>23</v>
      </c>
      <c r="L2" s="5">
        <v>52</v>
      </c>
      <c r="M2" s="6">
        <v>39</v>
      </c>
      <c r="N2" s="7">
        <f t="shared" ref="N2:N34" si="0">SUM(L2,M2)</f>
        <v>91</v>
      </c>
      <c r="O2" s="8" t="s">
        <v>24</v>
      </c>
    </row>
    <row r="3" spans="1:15" ht="27.6" customHeight="1" x14ac:dyDescent="0.3">
      <c r="A3" s="61">
        <v>2</v>
      </c>
      <c r="B3" s="1" t="s">
        <v>25</v>
      </c>
      <c r="C3" s="1" t="s">
        <v>26</v>
      </c>
      <c r="D3" s="2" t="s">
        <v>27</v>
      </c>
      <c r="E3" s="3" t="s">
        <v>18</v>
      </c>
      <c r="F3" s="4" t="s">
        <v>28</v>
      </c>
      <c r="G3" s="1" t="s">
        <v>20</v>
      </c>
      <c r="H3" s="1" t="s">
        <v>21</v>
      </c>
      <c r="I3" s="1">
        <v>3</v>
      </c>
      <c r="J3" s="1" t="s">
        <v>29</v>
      </c>
      <c r="K3" s="1" t="s">
        <v>23</v>
      </c>
      <c r="L3" s="5">
        <v>60</v>
      </c>
      <c r="M3" s="6">
        <v>40</v>
      </c>
      <c r="N3" s="7">
        <f t="shared" si="0"/>
        <v>100</v>
      </c>
      <c r="O3" s="8" t="s">
        <v>30</v>
      </c>
    </row>
    <row r="4" spans="1:15" ht="20.399999999999999" customHeight="1" x14ac:dyDescent="0.3">
      <c r="A4" s="61">
        <v>3</v>
      </c>
      <c r="B4" s="1" t="s">
        <v>31</v>
      </c>
      <c r="C4" s="1" t="s">
        <v>32</v>
      </c>
      <c r="D4" s="2" t="s">
        <v>17</v>
      </c>
      <c r="E4" s="1" t="s">
        <v>33</v>
      </c>
      <c r="F4" s="9" t="s">
        <v>34</v>
      </c>
      <c r="G4" s="1" t="s">
        <v>35</v>
      </c>
      <c r="H4" s="1" t="s">
        <v>21</v>
      </c>
      <c r="I4" s="1">
        <v>1</v>
      </c>
      <c r="J4" s="1" t="s">
        <v>36</v>
      </c>
      <c r="K4" s="1" t="s">
        <v>23</v>
      </c>
      <c r="L4" s="5">
        <v>52</v>
      </c>
      <c r="M4" s="6">
        <v>33</v>
      </c>
      <c r="N4" s="7">
        <f t="shared" si="0"/>
        <v>85</v>
      </c>
      <c r="O4" s="8" t="s">
        <v>37</v>
      </c>
    </row>
    <row r="5" spans="1:15" ht="20.399999999999999" customHeight="1" x14ac:dyDescent="0.3">
      <c r="A5" s="61">
        <v>4</v>
      </c>
      <c r="B5" s="1" t="s">
        <v>38</v>
      </c>
      <c r="C5" s="1" t="s">
        <v>39</v>
      </c>
      <c r="D5" s="2" t="s">
        <v>17</v>
      </c>
      <c r="E5" s="1" t="s">
        <v>33</v>
      </c>
      <c r="F5" s="9" t="s">
        <v>40</v>
      </c>
      <c r="G5" s="1" t="s">
        <v>35</v>
      </c>
      <c r="H5" s="1" t="s">
        <v>21</v>
      </c>
      <c r="I5" s="1">
        <v>3</v>
      </c>
      <c r="J5" s="1" t="s">
        <v>29</v>
      </c>
      <c r="K5" s="1" t="s">
        <v>23</v>
      </c>
      <c r="L5" s="5">
        <v>55</v>
      </c>
      <c r="M5" s="6">
        <v>32</v>
      </c>
      <c r="N5" s="7">
        <f t="shared" si="0"/>
        <v>87</v>
      </c>
      <c r="O5" s="8" t="s">
        <v>37</v>
      </c>
    </row>
    <row r="6" spans="1:15" ht="21.6" customHeight="1" x14ac:dyDescent="0.3">
      <c r="A6" s="61">
        <v>5</v>
      </c>
      <c r="B6" s="1" t="s">
        <v>41</v>
      </c>
      <c r="C6" s="1" t="s">
        <v>42</v>
      </c>
      <c r="D6" s="2" t="s">
        <v>17</v>
      </c>
      <c r="E6" s="1" t="s">
        <v>33</v>
      </c>
      <c r="F6" s="9" t="s">
        <v>43</v>
      </c>
      <c r="G6" s="1" t="s">
        <v>35</v>
      </c>
      <c r="H6" s="1" t="s">
        <v>21</v>
      </c>
      <c r="I6" s="1">
        <v>3</v>
      </c>
      <c r="J6" s="1" t="s">
        <v>198</v>
      </c>
      <c r="K6" s="1" t="s">
        <v>23</v>
      </c>
      <c r="L6" s="10">
        <v>54</v>
      </c>
      <c r="M6" s="11">
        <v>31</v>
      </c>
      <c r="N6" s="7">
        <f t="shared" si="0"/>
        <v>85</v>
      </c>
      <c r="O6" s="8" t="s">
        <v>37</v>
      </c>
    </row>
    <row r="7" spans="1:15" ht="20.399999999999999" customHeight="1" x14ac:dyDescent="0.3">
      <c r="A7" s="61">
        <v>6</v>
      </c>
      <c r="B7" s="1" t="s">
        <v>44</v>
      </c>
      <c r="C7" s="1" t="s">
        <v>45</v>
      </c>
      <c r="D7" s="2" t="s">
        <v>17</v>
      </c>
      <c r="E7" s="1" t="s">
        <v>33</v>
      </c>
      <c r="F7" s="12" t="s">
        <v>43</v>
      </c>
      <c r="G7" s="1" t="s">
        <v>35</v>
      </c>
      <c r="H7" s="1" t="s">
        <v>21</v>
      </c>
      <c r="I7" s="1" t="s">
        <v>46</v>
      </c>
      <c r="J7" s="1" t="s">
        <v>29</v>
      </c>
      <c r="K7" s="1" t="s">
        <v>23</v>
      </c>
      <c r="L7" s="5">
        <v>51</v>
      </c>
      <c r="M7" s="6">
        <v>34</v>
      </c>
      <c r="N7" s="7">
        <f t="shared" si="0"/>
        <v>85</v>
      </c>
      <c r="O7" s="8" t="s">
        <v>37</v>
      </c>
    </row>
    <row r="8" spans="1:15" ht="22.8" customHeight="1" x14ac:dyDescent="0.3">
      <c r="A8" s="61">
        <v>7</v>
      </c>
      <c r="B8" s="1" t="s">
        <v>47</v>
      </c>
      <c r="C8" s="1" t="s">
        <v>48</v>
      </c>
      <c r="D8" s="2" t="s">
        <v>27</v>
      </c>
      <c r="E8" s="1" t="s">
        <v>33</v>
      </c>
      <c r="F8" s="9" t="s">
        <v>49</v>
      </c>
      <c r="G8" s="1" t="s">
        <v>35</v>
      </c>
      <c r="H8" s="1" t="s">
        <v>21</v>
      </c>
      <c r="I8" s="1">
        <v>3</v>
      </c>
      <c r="J8" s="1" t="s">
        <v>36</v>
      </c>
      <c r="K8" s="1" t="s">
        <v>23</v>
      </c>
      <c r="L8" s="5">
        <v>51</v>
      </c>
      <c r="M8" s="6">
        <v>34</v>
      </c>
      <c r="N8" s="7">
        <f t="shared" si="0"/>
        <v>85</v>
      </c>
      <c r="O8" s="8" t="s">
        <v>37</v>
      </c>
    </row>
    <row r="9" spans="1:15" ht="21" customHeight="1" x14ac:dyDescent="0.3">
      <c r="A9" s="61">
        <v>8</v>
      </c>
      <c r="B9" s="1" t="s">
        <v>50</v>
      </c>
      <c r="C9" s="1" t="s">
        <v>51</v>
      </c>
      <c r="D9" s="2" t="s">
        <v>27</v>
      </c>
      <c r="E9" s="1" t="s">
        <v>33</v>
      </c>
      <c r="F9" s="12" t="s">
        <v>49</v>
      </c>
      <c r="G9" s="1" t="s">
        <v>35</v>
      </c>
      <c r="H9" s="1" t="s">
        <v>21</v>
      </c>
      <c r="I9" s="43" t="s">
        <v>52</v>
      </c>
      <c r="J9" s="1" t="s">
        <v>53</v>
      </c>
      <c r="K9" s="1" t="s">
        <v>23</v>
      </c>
      <c r="L9" s="5">
        <v>52</v>
      </c>
      <c r="M9" s="6">
        <v>33</v>
      </c>
      <c r="N9" s="7">
        <f t="shared" si="0"/>
        <v>85</v>
      </c>
      <c r="O9" s="8" t="s">
        <v>37</v>
      </c>
    </row>
    <row r="10" spans="1:15" ht="20.399999999999999" customHeight="1" x14ac:dyDescent="0.3">
      <c r="A10" s="61">
        <v>9</v>
      </c>
      <c r="B10" s="1" t="s">
        <v>54</v>
      </c>
      <c r="C10" s="1" t="s">
        <v>55</v>
      </c>
      <c r="D10" s="2" t="s">
        <v>17</v>
      </c>
      <c r="E10" s="1" t="s">
        <v>33</v>
      </c>
      <c r="F10" s="9" t="s">
        <v>56</v>
      </c>
      <c r="G10" s="1" t="s">
        <v>35</v>
      </c>
      <c r="H10" s="1" t="s">
        <v>21</v>
      </c>
      <c r="I10" s="1">
        <v>4</v>
      </c>
      <c r="J10" s="1" t="s">
        <v>29</v>
      </c>
      <c r="K10" s="1" t="s">
        <v>23</v>
      </c>
      <c r="L10" s="5">
        <v>50</v>
      </c>
      <c r="M10" s="6">
        <v>35</v>
      </c>
      <c r="N10" s="7">
        <f t="shared" si="0"/>
        <v>85</v>
      </c>
      <c r="O10" s="8" t="s">
        <v>37</v>
      </c>
    </row>
    <row r="11" spans="1:15" ht="21.6" customHeight="1" x14ac:dyDescent="0.3">
      <c r="A11" s="61">
        <v>10</v>
      </c>
      <c r="B11" s="1" t="s">
        <v>57</v>
      </c>
      <c r="C11" s="1" t="s">
        <v>58</v>
      </c>
      <c r="D11" s="2" t="s">
        <v>17</v>
      </c>
      <c r="E11" s="3" t="s">
        <v>59</v>
      </c>
      <c r="F11" s="4" t="s">
        <v>60</v>
      </c>
      <c r="G11" s="1" t="s">
        <v>61</v>
      </c>
      <c r="H11" s="1" t="s">
        <v>21</v>
      </c>
      <c r="I11" s="1">
        <v>1</v>
      </c>
      <c r="J11" s="1" t="s">
        <v>36</v>
      </c>
      <c r="K11" s="1" t="s">
        <v>23</v>
      </c>
      <c r="L11" s="5">
        <v>55</v>
      </c>
      <c r="M11" s="6">
        <v>37</v>
      </c>
      <c r="N11" s="7">
        <f t="shared" si="0"/>
        <v>92</v>
      </c>
      <c r="O11" s="8" t="s">
        <v>24</v>
      </c>
    </row>
    <row r="12" spans="1:15" ht="18.600000000000001" customHeight="1" x14ac:dyDescent="0.3">
      <c r="A12" s="61">
        <v>11</v>
      </c>
      <c r="B12" s="1" t="s">
        <v>62</v>
      </c>
      <c r="C12" s="1" t="s">
        <v>63</v>
      </c>
      <c r="D12" s="2" t="s">
        <v>17</v>
      </c>
      <c r="E12" s="3" t="s">
        <v>59</v>
      </c>
      <c r="F12" s="4" t="s">
        <v>60</v>
      </c>
      <c r="G12" s="1" t="s">
        <v>61</v>
      </c>
      <c r="H12" s="1" t="s">
        <v>21</v>
      </c>
      <c r="I12" s="1">
        <v>1</v>
      </c>
      <c r="J12" s="1" t="s">
        <v>36</v>
      </c>
      <c r="K12" s="1" t="s">
        <v>23</v>
      </c>
      <c r="L12" s="5">
        <v>58</v>
      </c>
      <c r="M12" s="6">
        <v>27</v>
      </c>
      <c r="N12" s="7">
        <f t="shared" si="0"/>
        <v>85</v>
      </c>
      <c r="O12" s="8" t="s">
        <v>37</v>
      </c>
    </row>
    <row r="13" spans="1:15" ht="18.600000000000001" customHeight="1" x14ac:dyDescent="0.3">
      <c r="A13" s="61">
        <v>12</v>
      </c>
      <c r="B13" s="1" t="s">
        <v>64</v>
      </c>
      <c r="C13" s="1" t="s">
        <v>65</v>
      </c>
      <c r="D13" s="2" t="s">
        <v>17</v>
      </c>
      <c r="E13" s="3" t="s">
        <v>59</v>
      </c>
      <c r="F13" s="4" t="s">
        <v>66</v>
      </c>
      <c r="G13" s="1" t="s">
        <v>61</v>
      </c>
      <c r="H13" s="1" t="s">
        <v>21</v>
      </c>
      <c r="I13" s="1">
        <v>2</v>
      </c>
      <c r="J13" s="1" t="s">
        <v>36</v>
      </c>
      <c r="K13" s="1" t="s">
        <v>23</v>
      </c>
      <c r="L13" s="5">
        <v>59</v>
      </c>
      <c r="M13" s="6">
        <v>26</v>
      </c>
      <c r="N13" s="7">
        <f t="shared" si="0"/>
        <v>85</v>
      </c>
      <c r="O13" s="8" t="s">
        <v>37</v>
      </c>
    </row>
    <row r="14" spans="1:15" ht="21.6" customHeight="1" x14ac:dyDescent="0.3">
      <c r="A14" s="61">
        <v>13</v>
      </c>
      <c r="B14" s="1" t="s">
        <v>64</v>
      </c>
      <c r="C14" s="1" t="s">
        <v>67</v>
      </c>
      <c r="D14" s="2" t="s">
        <v>17</v>
      </c>
      <c r="E14" s="3" t="s">
        <v>59</v>
      </c>
      <c r="F14" s="4" t="s">
        <v>66</v>
      </c>
      <c r="G14" s="1" t="s">
        <v>61</v>
      </c>
      <c r="H14" s="1" t="s">
        <v>21</v>
      </c>
      <c r="I14" s="1">
        <v>2</v>
      </c>
      <c r="J14" s="1" t="s">
        <v>36</v>
      </c>
      <c r="K14" s="1" t="s">
        <v>23</v>
      </c>
      <c r="L14" s="5">
        <v>58</v>
      </c>
      <c r="M14" s="6">
        <v>27</v>
      </c>
      <c r="N14" s="7">
        <f t="shared" si="0"/>
        <v>85</v>
      </c>
      <c r="O14" s="8" t="s">
        <v>37</v>
      </c>
    </row>
    <row r="15" spans="1:15" ht="22.2" customHeight="1" x14ac:dyDescent="0.3">
      <c r="A15" s="61">
        <v>14</v>
      </c>
      <c r="B15" s="1" t="s">
        <v>68</v>
      </c>
      <c r="C15" s="1" t="s">
        <v>69</v>
      </c>
      <c r="D15" s="2" t="s">
        <v>17</v>
      </c>
      <c r="E15" s="3" t="s">
        <v>59</v>
      </c>
      <c r="F15" s="4" t="s">
        <v>70</v>
      </c>
      <c r="G15" s="1" t="s">
        <v>61</v>
      </c>
      <c r="H15" s="1" t="s">
        <v>21</v>
      </c>
      <c r="I15" s="1">
        <v>2</v>
      </c>
      <c r="J15" s="1" t="s">
        <v>36</v>
      </c>
      <c r="K15" s="1" t="s">
        <v>23</v>
      </c>
      <c r="L15" s="5">
        <v>60</v>
      </c>
      <c r="M15" s="6">
        <v>25</v>
      </c>
      <c r="N15" s="7">
        <f t="shared" si="0"/>
        <v>85</v>
      </c>
      <c r="O15" s="8" t="s">
        <v>37</v>
      </c>
    </row>
    <row r="16" spans="1:15" ht="25.8" customHeight="1" x14ac:dyDescent="0.3">
      <c r="A16" s="61">
        <v>15</v>
      </c>
      <c r="B16" s="1" t="s">
        <v>71</v>
      </c>
      <c r="C16" s="1" t="s">
        <v>72</v>
      </c>
      <c r="D16" s="2" t="s">
        <v>17</v>
      </c>
      <c r="E16" s="3" t="s">
        <v>59</v>
      </c>
      <c r="F16" s="4" t="s">
        <v>73</v>
      </c>
      <c r="G16" s="1" t="s">
        <v>74</v>
      </c>
      <c r="H16" s="1" t="s">
        <v>21</v>
      </c>
      <c r="I16" s="1">
        <v>3</v>
      </c>
      <c r="J16" s="1" t="s">
        <v>36</v>
      </c>
      <c r="K16" s="1" t="s">
        <v>23</v>
      </c>
      <c r="L16" s="13">
        <v>60</v>
      </c>
      <c r="M16" s="14">
        <v>30</v>
      </c>
      <c r="N16" s="7">
        <f t="shared" si="0"/>
        <v>90</v>
      </c>
      <c r="O16" s="8" t="s">
        <v>24</v>
      </c>
    </row>
    <row r="17" spans="1:15" ht="20.399999999999999" customHeight="1" x14ac:dyDescent="0.3">
      <c r="A17" s="61">
        <v>16</v>
      </c>
      <c r="B17" s="1" t="s">
        <v>75</v>
      </c>
      <c r="C17" s="1" t="s">
        <v>76</v>
      </c>
      <c r="D17" s="2" t="s">
        <v>27</v>
      </c>
      <c r="E17" s="3" t="s">
        <v>59</v>
      </c>
      <c r="F17" s="4" t="s">
        <v>73</v>
      </c>
      <c r="G17" s="1" t="s">
        <v>74</v>
      </c>
      <c r="H17" s="1" t="s">
        <v>21</v>
      </c>
      <c r="I17" s="1">
        <v>3</v>
      </c>
      <c r="J17" s="1" t="s">
        <v>36</v>
      </c>
      <c r="K17" s="1" t="s">
        <v>23</v>
      </c>
      <c r="L17" s="13">
        <v>60</v>
      </c>
      <c r="M17" s="14">
        <v>31</v>
      </c>
      <c r="N17" s="7">
        <f t="shared" si="0"/>
        <v>91</v>
      </c>
      <c r="O17" s="8" t="s">
        <v>24</v>
      </c>
    </row>
    <row r="18" spans="1:15" ht="24" customHeight="1" x14ac:dyDescent="0.3">
      <c r="A18" s="61">
        <v>17</v>
      </c>
      <c r="B18" s="1" t="s">
        <v>77</v>
      </c>
      <c r="C18" s="1" t="s">
        <v>78</v>
      </c>
      <c r="D18" s="2" t="s">
        <v>17</v>
      </c>
      <c r="E18" s="3" t="s">
        <v>59</v>
      </c>
      <c r="F18" s="4" t="s">
        <v>79</v>
      </c>
      <c r="G18" s="1" t="s">
        <v>74</v>
      </c>
      <c r="H18" s="1" t="s">
        <v>21</v>
      </c>
      <c r="I18" s="1">
        <v>3</v>
      </c>
      <c r="J18" s="1" t="s">
        <v>36</v>
      </c>
      <c r="K18" s="1" t="s">
        <v>23</v>
      </c>
      <c r="L18" s="13">
        <v>60</v>
      </c>
      <c r="M18" s="14">
        <v>35</v>
      </c>
      <c r="N18" s="7">
        <f t="shared" si="0"/>
        <v>95</v>
      </c>
      <c r="O18" s="8" t="s">
        <v>30</v>
      </c>
    </row>
    <row r="19" spans="1:15" ht="17.399999999999999" customHeight="1" x14ac:dyDescent="0.3">
      <c r="A19" s="61">
        <v>18</v>
      </c>
      <c r="B19" s="1" t="s">
        <v>80</v>
      </c>
      <c r="C19" s="1" t="s">
        <v>81</v>
      </c>
      <c r="D19" s="2" t="s">
        <v>17</v>
      </c>
      <c r="E19" s="3" t="s">
        <v>59</v>
      </c>
      <c r="F19" s="4" t="s">
        <v>82</v>
      </c>
      <c r="G19" s="1" t="s">
        <v>74</v>
      </c>
      <c r="H19" s="1" t="s">
        <v>21</v>
      </c>
      <c r="I19" s="1">
        <v>3</v>
      </c>
      <c r="J19" s="1" t="s">
        <v>36</v>
      </c>
      <c r="K19" s="1" t="s">
        <v>23</v>
      </c>
      <c r="L19" s="15">
        <v>58</v>
      </c>
      <c r="M19" s="16">
        <v>34</v>
      </c>
      <c r="N19" s="7">
        <f t="shared" si="0"/>
        <v>92</v>
      </c>
      <c r="O19" s="8" t="s">
        <v>24</v>
      </c>
    </row>
    <row r="20" spans="1:15" ht="19.8" customHeight="1" x14ac:dyDescent="0.3">
      <c r="A20" s="61">
        <v>19</v>
      </c>
      <c r="B20" s="1" t="s">
        <v>80</v>
      </c>
      <c r="C20" s="1" t="s">
        <v>83</v>
      </c>
      <c r="D20" s="2" t="s">
        <v>17</v>
      </c>
      <c r="E20" s="3" t="s">
        <v>59</v>
      </c>
      <c r="F20" s="4" t="s">
        <v>82</v>
      </c>
      <c r="G20" s="1" t="s">
        <v>74</v>
      </c>
      <c r="H20" s="1" t="s">
        <v>21</v>
      </c>
      <c r="I20" s="1">
        <v>3</v>
      </c>
      <c r="J20" s="1" t="s">
        <v>36</v>
      </c>
      <c r="K20" s="1" t="s">
        <v>23</v>
      </c>
      <c r="L20" s="5">
        <v>58</v>
      </c>
      <c r="M20" s="6">
        <v>32</v>
      </c>
      <c r="N20" s="7">
        <f t="shared" si="0"/>
        <v>90</v>
      </c>
      <c r="O20" s="8" t="s">
        <v>24</v>
      </c>
    </row>
    <row r="21" spans="1:15" ht="18.600000000000001" customHeight="1" x14ac:dyDescent="0.3">
      <c r="A21" s="61">
        <v>20</v>
      </c>
      <c r="B21" s="1" t="s">
        <v>84</v>
      </c>
      <c r="C21" s="1" t="s">
        <v>85</v>
      </c>
      <c r="D21" s="2" t="s">
        <v>17</v>
      </c>
      <c r="E21" s="3" t="s">
        <v>59</v>
      </c>
      <c r="F21" s="4" t="s">
        <v>86</v>
      </c>
      <c r="G21" s="1" t="s">
        <v>87</v>
      </c>
      <c r="H21" s="1" t="s">
        <v>21</v>
      </c>
      <c r="I21" s="1">
        <v>3</v>
      </c>
      <c r="J21" s="1" t="s">
        <v>36</v>
      </c>
      <c r="K21" s="1" t="s">
        <v>23</v>
      </c>
      <c r="L21" s="5">
        <v>60</v>
      </c>
      <c r="M21" s="6">
        <v>39</v>
      </c>
      <c r="N21" s="7">
        <f t="shared" si="0"/>
        <v>99</v>
      </c>
      <c r="O21" s="8" t="s">
        <v>88</v>
      </c>
    </row>
    <row r="22" spans="1:15" ht="20.399999999999999" customHeight="1" x14ac:dyDescent="0.3">
      <c r="A22" s="61">
        <v>21</v>
      </c>
      <c r="B22" s="1" t="s">
        <v>80</v>
      </c>
      <c r="C22" s="1" t="s">
        <v>89</v>
      </c>
      <c r="D22" s="2" t="s">
        <v>17</v>
      </c>
      <c r="E22" s="3" t="s">
        <v>59</v>
      </c>
      <c r="F22" s="4" t="s">
        <v>86</v>
      </c>
      <c r="G22" s="1" t="s">
        <v>87</v>
      </c>
      <c r="H22" s="1" t="s">
        <v>21</v>
      </c>
      <c r="I22" s="1">
        <v>3</v>
      </c>
      <c r="J22" s="1" t="s">
        <v>36</v>
      </c>
      <c r="K22" s="1" t="s">
        <v>23</v>
      </c>
      <c r="L22" s="5">
        <v>60</v>
      </c>
      <c r="M22" s="6">
        <v>31</v>
      </c>
      <c r="N22" s="7">
        <f t="shared" si="0"/>
        <v>91</v>
      </c>
      <c r="O22" s="8" t="s">
        <v>24</v>
      </c>
    </row>
    <row r="23" spans="1:15" ht="21.6" customHeight="1" x14ac:dyDescent="0.3">
      <c r="A23" s="61">
        <v>22</v>
      </c>
      <c r="B23" s="1" t="s">
        <v>90</v>
      </c>
      <c r="C23" s="1" t="s">
        <v>91</v>
      </c>
      <c r="D23" s="2" t="s">
        <v>17</v>
      </c>
      <c r="E23" s="3" t="s">
        <v>59</v>
      </c>
      <c r="F23" s="4" t="s">
        <v>92</v>
      </c>
      <c r="G23" s="1" t="s">
        <v>87</v>
      </c>
      <c r="H23" s="1" t="s">
        <v>21</v>
      </c>
      <c r="I23" s="1">
        <v>3</v>
      </c>
      <c r="J23" s="1" t="s">
        <v>36</v>
      </c>
      <c r="K23" s="1" t="s">
        <v>23</v>
      </c>
      <c r="L23" s="5">
        <v>60</v>
      </c>
      <c r="M23" s="6">
        <v>30</v>
      </c>
      <c r="N23" s="7">
        <f t="shared" si="0"/>
        <v>90</v>
      </c>
      <c r="O23" s="8" t="s">
        <v>24</v>
      </c>
    </row>
    <row r="24" spans="1:15" ht="21.6" customHeight="1" x14ac:dyDescent="0.3">
      <c r="A24" s="61">
        <v>23</v>
      </c>
      <c r="B24" s="1" t="s">
        <v>57</v>
      </c>
      <c r="C24" s="1" t="s">
        <v>93</v>
      </c>
      <c r="D24" s="2" t="s">
        <v>17</v>
      </c>
      <c r="E24" s="3" t="s">
        <v>59</v>
      </c>
      <c r="F24" s="4" t="s">
        <v>92</v>
      </c>
      <c r="G24" s="1" t="s">
        <v>87</v>
      </c>
      <c r="H24" s="1" t="s">
        <v>21</v>
      </c>
      <c r="I24" s="1">
        <v>3</v>
      </c>
      <c r="J24" s="1" t="s">
        <v>36</v>
      </c>
      <c r="K24" s="1" t="s">
        <v>23</v>
      </c>
      <c r="L24" s="5">
        <v>60</v>
      </c>
      <c r="M24" s="6">
        <v>33</v>
      </c>
      <c r="N24" s="7">
        <f t="shared" si="0"/>
        <v>93</v>
      </c>
      <c r="O24" s="8" t="s">
        <v>24</v>
      </c>
    </row>
    <row r="25" spans="1:15" ht="21" customHeight="1" x14ac:dyDescent="0.3">
      <c r="A25" s="61">
        <v>24</v>
      </c>
      <c r="B25" s="1" t="s">
        <v>94</v>
      </c>
      <c r="C25" s="1" t="s">
        <v>16</v>
      </c>
      <c r="D25" s="2" t="s">
        <v>17</v>
      </c>
      <c r="E25" s="3" t="s">
        <v>59</v>
      </c>
      <c r="F25" s="4" t="s">
        <v>95</v>
      </c>
      <c r="G25" s="1" t="s">
        <v>96</v>
      </c>
      <c r="H25" s="1" t="s">
        <v>21</v>
      </c>
      <c r="I25" s="1">
        <v>3</v>
      </c>
      <c r="J25" s="1" t="s">
        <v>36</v>
      </c>
      <c r="K25" s="1" t="s">
        <v>23</v>
      </c>
      <c r="L25" s="5">
        <v>60</v>
      </c>
      <c r="M25" s="6">
        <v>33</v>
      </c>
      <c r="N25" s="7">
        <f t="shared" si="0"/>
        <v>93</v>
      </c>
      <c r="O25" s="8" t="s">
        <v>24</v>
      </c>
    </row>
    <row r="26" spans="1:15" ht="24.6" customHeight="1" x14ac:dyDescent="0.3">
      <c r="A26" s="61">
        <v>25</v>
      </c>
      <c r="B26" s="1" t="s">
        <v>97</v>
      </c>
      <c r="C26" s="1" t="s">
        <v>98</v>
      </c>
      <c r="D26" s="2" t="s">
        <v>17</v>
      </c>
      <c r="E26" s="3" t="s">
        <v>59</v>
      </c>
      <c r="F26" s="4" t="s">
        <v>95</v>
      </c>
      <c r="G26" s="1" t="s">
        <v>96</v>
      </c>
      <c r="H26" s="1" t="s">
        <v>21</v>
      </c>
      <c r="I26" s="1">
        <v>3</v>
      </c>
      <c r="J26" s="1" t="s">
        <v>36</v>
      </c>
      <c r="K26" s="1" t="s">
        <v>23</v>
      </c>
      <c r="L26" s="5">
        <v>60</v>
      </c>
      <c r="M26" s="6">
        <v>35</v>
      </c>
      <c r="N26" s="7">
        <f t="shared" si="0"/>
        <v>95</v>
      </c>
      <c r="O26" s="8" t="s">
        <v>88</v>
      </c>
    </row>
    <row r="27" spans="1:15" ht="24.6" customHeight="1" x14ac:dyDescent="0.3">
      <c r="A27" s="61">
        <v>26</v>
      </c>
      <c r="B27" s="1" t="s">
        <v>99</v>
      </c>
      <c r="C27" s="1" t="s">
        <v>91</v>
      </c>
      <c r="D27" s="2" t="s">
        <v>17</v>
      </c>
      <c r="E27" s="3" t="s">
        <v>59</v>
      </c>
      <c r="F27" s="4" t="s">
        <v>100</v>
      </c>
      <c r="G27" s="1" t="s">
        <v>61</v>
      </c>
      <c r="H27" s="1" t="s">
        <v>21</v>
      </c>
      <c r="I27" s="1">
        <v>3</v>
      </c>
      <c r="J27" s="1" t="s">
        <v>36</v>
      </c>
      <c r="K27" s="1" t="s">
        <v>23</v>
      </c>
      <c r="L27" s="5">
        <v>56</v>
      </c>
      <c r="M27" s="6">
        <v>30</v>
      </c>
      <c r="N27" s="7">
        <f t="shared" si="0"/>
        <v>86</v>
      </c>
      <c r="O27" s="8" t="s">
        <v>37</v>
      </c>
    </row>
    <row r="28" spans="1:15" ht="24.6" customHeight="1" x14ac:dyDescent="0.3">
      <c r="A28" s="61">
        <v>27</v>
      </c>
      <c r="B28" s="1" t="s">
        <v>101</v>
      </c>
      <c r="C28" s="1" t="s">
        <v>102</v>
      </c>
      <c r="D28" s="2" t="s">
        <v>27</v>
      </c>
      <c r="E28" s="3" t="s">
        <v>59</v>
      </c>
      <c r="F28" s="4" t="s">
        <v>100</v>
      </c>
      <c r="G28" s="1" t="s">
        <v>61</v>
      </c>
      <c r="H28" s="1" t="s">
        <v>21</v>
      </c>
      <c r="I28" s="1">
        <v>3</v>
      </c>
      <c r="J28" s="1" t="s">
        <v>36</v>
      </c>
      <c r="K28" s="1" t="s">
        <v>23</v>
      </c>
      <c r="L28" s="5">
        <v>56</v>
      </c>
      <c r="M28" s="6">
        <v>39</v>
      </c>
      <c r="N28" s="7">
        <f t="shared" si="0"/>
        <v>95</v>
      </c>
      <c r="O28" s="8" t="s">
        <v>88</v>
      </c>
    </row>
    <row r="29" spans="1:15" ht="24.6" customHeight="1" x14ac:dyDescent="0.3">
      <c r="A29" s="61">
        <v>28</v>
      </c>
      <c r="B29" s="1" t="s">
        <v>103</v>
      </c>
      <c r="C29" s="1" t="s">
        <v>104</v>
      </c>
      <c r="D29" s="2" t="s">
        <v>27</v>
      </c>
      <c r="E29" s="3" t="s">
        <v>105</v>
      </c>
      <c r="F29" s="9" t="s">
        <v>106</v>
      </c>
      <c r="G29" s="1" t="s">
        <v>107</v>
      </c>
      <c r="H29" s="1" t="s">
        <v>21</v>
      </c>
      <c r="I29" s="1">
        <v>1</v>
      </c>
      <c r="J29" s="1" t="s">
        <v>36</v>
      </c>
      <c r="K29" s="1" t="s">
        <v>23</v>
      </c>
      <c r="L29" s="5">
        <v>50</v>
      </c>
      <c r="M29" s="6">
        <v>36</v>
      </c>
      <c r="N29" s="7">
        <f t="shared" si="0"/>
        <v>86</v>
      </c>
      <c r="O29" s="8" t="s">
        <v>37</v>
      </c>
    </row>
    <row r="30" spans="1:15" ht="24.6" customHeight="1" x14ac:dyDescent="0.3">
      <c r="A30" s="61">
        <v>29</v>
      </c>
      <c r="B30" s="1" t="s">
        <v>108</v>
      </c>
      <c r="C30" s="1" t="s">
        <v>109</v>
      </c>
      <c r="D30" s="2" t="s">
        <v>17</v>
      </c>
      <c r="E30" s="3" t="s">
        <v>105</v>
      </c>
      <c r="F30" s="9" t="s">
        <v>110</v>
      </c>
      <c r="G30" s="1" t="s">
        <v>111</v>
      </c>
      <c r="H30" s="1" t="s">
        <v>21</v>
      </c>
      <c r="I30" s="1">
        <v>2</v>
      </c>
      <c r="J30" s="1" t="s">
        <v>36</v>
      </c>
      <c r="K30" s="1" t="s">
        <v>23</v>
      </c>
      <c r="L30" s="5">
        <v>59</v>
      </c>
      <c r="M30" s="6">
        <v>39</v>
      </c>
      <c r="N30" s="7">
        <f t="shared" si="0"/>
        <v>98</v>
      </c>
      <c r="O30" s="8" t="s">
        <v>88</v>
      </c>
    </row>
    <row r="31" spans="1:15" ht="24.6" customHeight="1" x14ac:dyDescent="0.3">
      <c r="A31" s="61">
        <v>30</v>
      </c>
      <c r="B31" s="1" t="s">
        <v>68</v>
      </c>
      <c r="C31" s="1" t="s">
        <v>112</v>
      </c>
      <c r="D31" s="2" t="s">
        <v>17</v>
      </c>
      <c r="E31" s="3" t="s">
        <v>105</v>
      </c>
      <c r="F31" s="4" t="s">
        <v>110</v>
      </c>
      <c r="G31" s="1" t="s">
        <v>111</v>
      </c>
      <c r="H31" s="1" t="s">
        <v>21</v>
      </c>
      <c r="I31" s="1">
        <v>2</v>
      </c>
      <c r="J31" s="1" t="s">
        <v>36</v>
      </c>
      <c r="K31" s="1" t="s">
        <v>23</v>
      </c>
      <c r="L31" s="5">
        <v>59</v>
      </c>
      <c r="M31" s="6">
        <v>34</v>
      </c>
      <c r="N31" s="7">
        <f t="shared" si="0"/>
        <v>93</v>
      </c>
      <c r="O31" s="8" t="s">
        <v>24</v>
      </c>
    </row>
    <row r="32" spans="1:15" ht="24.6" customHeight="1" x14ac:dyDescent="0.3">
      <c r="A32" s="61">
        <v>31</v>
      </c>
      <c r="B32" s="1" t="s">
        <v>113</v>
      </c>
      <c r="C32" s="1" t="s">
        <v>114</v>
      </c>
      <c r="D32" s="2" t="s">
        <v>27</v>
      </c>
      <c r="E32" s="3" t="s">
        <v>105</v>
      </c>
      <c r="F32" s="4" t="s">
        <v>115</v>
      </c>
      <c r="G32" s="1" t="s">
        <v>107</v>
      </c>
      <c r="H32" s="1" t="s">
        <v>21</v>
      </c>
      <c r="I32" s="1">
        <v>3</v>
      </c>
      <c r="J32" s="1" t="s">
        <v>29</v>
      </c>
      <c r="K32" s="1" t="s">
        <v>23</v>
      </c>
      <c r="L32" s="5">
        <v>53</v>
      </c>
      <c r="M32" s="6">
        <v>33</v>
      </c>
      <c r="N32" s="7">
        <f t="shared" si="0"/>
        <v>86</v>
      </c>
      <c r="O32" s="8" t="s">
        <v>116</v>
      </c>
    </row>
    <row r="33" spans="1:15" ht="24.6" customHeight="1" x14ac:dyDescent="0.3">
      <c r="A33" s="61">
        <v>32</v>
      </c>
      <c r="B33" s="1" t="s">
        <v>117</v>
      </c>
      <c r="C33" s="1" t="s">
        <v>118</v>
      </c>
      <c r="D33" s="2" t="s">
        <v>17</v>
      </c>
      <c r="E33" s="3" t="s">
        <v>105</v>
      </c>
      <c r="F33" s="4" t="s">
        <v>115</v>
      </c>
      <c r="G33" s="1" t="s">
        <v>107</v>
      </c>
      <c r="H33" s="1" t="s">
        <v>21</v>
      </c>
      <c r="I33" s="1">
        <v>3</v>
      </c>
      <c r="J33" s="1" t="s">
        <v>29</v>
      </c>
      <c r="K33" s="1" t="s">
        <v>23</v>
      </c>
      <c r="L33" s="5">
        <v>53</v>
      </c>
      <c r="M33" s="6">
        <v>32</v>
      </c>
      <c r="N33" s="7">
        <f t="shared" si="0"/>
        <v>85</v>
      </c>
      <c r="O33" s="8" t="s">
        <v>37</v>
      </c>
    </row>
    <row r="34" spans="1:15" ht="24.6" customHeight="1" x14ac:dyDescent="0.3">
      <c r="A34" s="61">
        <v>33</v>
      </c>
      <c r="B34" s="1" t="s">
        <v>119</v>
      </c>
      <c r="C34" s="1" t="s">
        <v>120</v>
      </c>
      <c r="D34" s="2" t="s">
        <v>27</v>
      </c>
      <c r="E34" s="3" t="s">
        <v>105</v>
      </c>
      <c r="F34" s="4" t="s">
        <v>121</v>
      </c>
      <c r="G34" s="1" t="s">
        <v>107</v>
      </c>
      <c r="H34" s="1" t="s">
        <v>21</v>
      </c>
      <c r="I34" s="1">
        <v>3</v>
      </c>
      <c r="J34" s="1" t="s">
        <v>36</v>
      </c>
      <c r="K34" s="1" t="s">
        <v>23</v>
      </c>
      <c r="L34" s="5">
        <v>59</v>
      </c>
      <c r="M34" s="6">
        <v>35</v>
      </c>
      <c r="N34" s="7">
        <f t="shared" si="0"/>
        <v>94</v>
      </c>
      <c r="O34" s="8" t="s">
        <v>24</v>
      </c>
    </row>
    <row r="35" spans="1:15" ht="24.6" customHeight="1" x14ac:dyDescent="0.3">
      <c r="A35" s="61">
        <v>34</v>
      </c>
      <c r="B35" s="17" t="s">
        <v>122</v>
      </c>
      <c r="C35" s="17" t="s">
        <v>123</v>
      </c>
      <c r="D35" s="39" t="s">
        <v>17</v>
      </c>
      <c r="E35" s="17" t="s">
        <v>124</v>
      </c>
      <c r="F35" s="18" t="s">
        <v>125</v>
      </c>
      <c r="G35" s="19" t="s">
        <v>126</v>
      </c>
      <c r="H35" s="17" t="s">
        <v>21</v>
      </c>
      <c r="I35" s="17">
        <v>3</v>
      </c>
      <c r="J35" s="17" t="s">
        <v>29</v>
      </c>
      <c r="K35" s="19" t="s">
        <v>23</v>
      </c>
      <c r="L35" s="5">
        <v>60</v>
      </c>
      <c r="M35" s="6">
        <v>40</v>
      </c>
      <c r="N35" s="7">
        <f t="shared" ref="N35:N64" si="1">L35+M35</f>
        <v>100</v>
      </c>
      <c r="O35" s="8" t="str">
        <f t="shared" ref="O35:O64" si="2">IF(N35=0, "/", IF(N35&gt;=95, "1. место", IF(N35&gt;=90, "2. место", IF(N35&gt;=85, "3. место", "Без пласмана"))))</f>
        <v>1. место</v>
      </c>
    </row>
    <row r="36" spans="1:15" ht="24.6" customHeight="1" x14ac:dyDescent="0.3">
      <c r="A36" s="61">
        <v>35</v>
      </c>
      <c r="B36" s="17" t="s">
        <v>127</v>
      </c>
      <c r="C36" s="17" t="s">
        <v>128</v>
      </c>
      <c r="D36" s="39" t="s">
        <v>27</v>
      </c>
      <c r="E36" s="17" t="s">
        <v>124</v>
      </c>
      <c r="F36" s="19" t="s">
        <v>129</v>
      </c>
      <c r="G36" s="19" t="s">
        <v>126</v>
      </c>
      <c r="H36" s="17" t="s">
        <v>21</v>
      </c>
      <c r="I36" s="17">
        <v>3</v>
      </c>
      <c r="J36" s="17" t="s">
        <v>29</v>
      </c>
      <c r="K36" s="19" t="s">
        <v>23</v>
      </c>
      <c r="L36" s="5">
        <v>60</v>
      </c>
      <c r="M36" s="6">
        <v>38</v>
      </c>
      <c r="N36" s="7">
        <f t="shared" si="1"/>
        <v>98</v>
      </c>
      <c r="O36" s="8" t="str">
        <f t="shared" si="2"/>
        <v>1. место</v>
      </c>
    </row>
    <row r="37" spans="1:15" ht="24.6" customHeight="1" x14ac:dyDescent="0.3">
      <c r="A37" s="61">
        <v>36</v>
      </c>
      <c r="B37" s="17" t="s">
        <v>130</v>
      </c>
      <c r="C37" s="17" t="s">
        <v>131</v>
      </c>
      <c r="D37" s="39" t="s">
        <v>17</v>
      </c>
      <c r="E37" s="17" t="s">
        <v>132</v>
      </c>
      <c r="F37" s="19" t="s">
        <v>133</v>
      </c>
      <c r="G37" s="19" t="s">
        <v>134</v>
      </c>
      <c r="H37" s="17" t="s">
        <v>21</v>
      </c>
      <c r="I37" s="17">
        <v>2</v>
      </c>
      <c r="J37" s="17" t="s">
        <v>36</v>
      </c>
      <c r="K37" s="19" t="s">
        <v>23</v>
      </c>
      <c r="L37" s="5">
        <v>60</v>
      </c>
      <c r="M37" s="6">
        <v>36</v>
      </c>
      <c r="N37" s="7">
        <f t="shared" si="1"/>
        <v>96</v>
      </c>
      <c r="O37" s="8" t="str">
        <f t="shared" si="2"/>
        <v>1. место</v>
      </c>
    </row>
    <row r="38" spans="1:15" ht="24.6" customHeight="1" x14ac:dyDescent="0.3">
      <c r="A38" s="61">
        <v>37</v>
      </c>
      <c r="B38" s="17" t="s">
        <v>135</v>
      </c>
      <c r="C38" s="17" t="s">
        <v>136</v>
      </c>
      <c r="D38" s="39" t="s">
        <v>27</v>
      </c>
      <c r="E38" s="17" t="s">
        <v>132</v>
      </c>
      <c r="F38" s="19" t="s">
        <v>137</v>
      </c>
      <c r="G38" s="19" t="s">
        <v>134</v>
      </c>
      <c r="H38" s="17" t="s">
        <v>21</v>
      </c>
      <c r="I38" s="17">
        <v>3</v>
      </c>
      <c r="J38" s="17" t="s">
        <v>22</v>
      </c>
      <c r="K38" s="19" t="s">
        <v>23</v>
      </c>
      <c r="L38" s="5">
        <v>57</v>
      </c>
      <c r="M38" s="6">
        <v>28</v>
      </c>
      <c r="N38" s="7">
        <f t="shared" si="1"/>
        <v>85</v>
      </c>
      <c r="O38" s="8" t="str">
        <f t="shared" si="2"/>
        <v>3. место</v>
      </c>
    </row>
    <row r="39" spans="1:15" ht="24.6" customHeight="1" x14ac:dyDescent="0.3">
      <c r="A39" s="61">
        <v>38</v>
      </c>
      <c r="B39" s="17" t="s">
        <v>138</v>
      </c>
      <c r="C39" s="17" t="s">
        <v>139</v>
      </c>
      <c r="D39" s="39" t="s">
        <v>17</v>
      </c>
      <c r="E39" s="17" t="s">
        <v>132</v>
      </c>
      <c r="F39" s="19" t="s">
        <v>140</v>
      </c>
      <c r="G39" s="19" t="s">
        <v>134</v>
      </c>
      <c r="H39" s="17" t="s">
        <v>21</v>
      </c>
      <c r="I39" s="17">
        <v>3</v>
      </c>
      <c r="J39" s="17" t="s">
        <v>22</v>
      </c>
      <c r="K39" s="19" t="s">
        <v>23</v>
      </c>
      <c r="L39" s="5">
        <v>57</v>
      </c>
      <c r="M39" s="6">
        <v>28</v>
      </c>
      <c r="N39" s="7">
        <f t="shared" si="1"/>
        <v>85</v>
      </c>
      <c r="O39" s="8" t="str">
        <f t="shared" si="2"/>
        <v>3. место</v>
      </c>
    </row>
    <row r="40" spans="1:15" ht="24.6" customHeight="1" x14ac:dyDescent="0.3">
      <c r="A40" s="61">
        <v>39</v>
      </c>
      <c r="B40" s="21" t="s">
        <v>195</v>
      </c>
      <c r="C40" s="65" t="s">
        <v>173</v>
      </c>
      <c r="D40" s="66" t="s">
        <v>17</v>
      </c>
      <c r="E40" s="21" t="s">
        <v>142</v>
      </c>
      <c r="F40" s="21" t="s">
        <v>196</v>
      </c>
      <c r="G40" s="21" t="s">
        <v>144</v>
      </c>
      <c r="H40" s="21" t="s">
        <v>21</v>
      </c>
      <c r="I40" s="21">
        <v>1</v>
      </c>
      <c r="J40" s="21" t="s">
        <v>36</v>
      </c>
      <c r="K40" s="21" t="s">
        <v>23</v>
      </c>
      <c r="L40" s="5">
        <v>53</v>
      </c>
      <c r="M40" s="6">
        <v>32</v>
      </c>
      <c r="N40" s="7">
        <f t="shared" si="1"/>
        <v>85</v>
      </c>
      <c r="O40" s="8" t="str">
        <f t="shared" si="2"/>
        <v>3. место</v>
      </c>
    </row>
    <row r="41" spans="1:15" ht="24.6" customHeight="1" x14ac:dyDescent="0.3">
      <c r="A41" s="61">
        <v>40</v>
      </c>
      <c r="B41" s="17" t="s">
        <v>113</v>
      </c>
      <c r="C41" s="17" t="s">
        <v>141</v>
      </c>
      <c r="D41" s="39" t="s">
        <v>27</v>
      </c>
      <c r="E41" s="17" t="s">
        <v>142</v>
      </c>
      <c r="F41" s="19" t="s">
        <v>143</v>
      </c>
      <c r="G41" s="19" t="s">
        <v>144</v>
      </c>
      <c r="H41" s="17" t="s">
        <v>21</v>
      </c>
      <c r="I41" s="17">
        <v>1</v>
      </c>
      <c r="J41" s="17" t="s">
        <v>36</v>
      </c>
      <c r="K41" s="19" t="s">
        <v>23</v>
      </c>
      <c r="L41" s="5">
        <v>49</v>
      </c>
      <c r="M41" s="6">
        <v>36</v>
      </c>
      <c r="N41" s="7">
        <f t="shared" si="1"/>
        <v>85</v>
      </c>
      <c r="O41" s="8" t="str">
        <f t="shared" si="2"/>
        <v>3. место</v>
      </c>
    </row>
    <row r="42" spans="1:15" ht="24.6" customHeight="1" x14ac:dyDescent="0.3">
      <c r="A42" s="61">
        <v>41</v>
      </c>
      <c r="B42" s="20" t="s">
        <v>145</v>
      </c>
      <c r="C42" s="20" t="s">
        <v>146</v>
      </c>
      <c r="D42" s="40" t="s">
        <v>27</v>
      </c>
      <c r="E42" s="21" t="s">
        <v>142</v>
      </c>
      <c r="F42" s="21" t="s">
        <v>143</v>
      </c>
      <c r="G42" s="20" t="s">
        <v>144</v>
      </c>
      <c r="H42" s="22" t="s">
        <v>21</v>
      </c>
      <c r="I42" s="23">
        <v>1</v>
      </c>
      <c r="J42" s="20" t="s">
        <v>36</v>
      </c>
      <c r="K42" s="24" t="s">
        <v>23</v>
      </c>
      <c r="L42" s="5">
        <v>49</v>
      </c>
      <c r="M42" s="6">
        <v>40</v>
      </c>
      <c r="N42" s="7">
        <f t="shared" si="1"/>
        <v>89</v>
      </c>
      <c r="O42" s="8" t="str">
        <f t="shared" si="2"/>
        <v>3. место</v>
      </c>
    </row>
    <row r="43" spans="1:15" ht="24.6" customHeight="1" x14ac:dyDescent="0.3">
      <c r="A43" s="61">
        <v>42</v>
      </c>
      <c r="B43" s="20" t="s">
        <v>71</v>
      </c>
      <c r="C43" s="20" t="s">
        <v>32</v>
      </c>
      <c r="D43" s="40" t="s">
        <v>17</v>
      </c>
      <c r="E43" s="21" t="s">
        <v>142</v>
      </c>
      <c r="F43" s="21" t="s">
        <v>147</v>
      </c>
      <c r="G43" s="20" t="s">
        <v>144</v>
      </c>
      <c r="H43" s="22" t="s">
        <v>21</v>
      </c>
      <c r="I43" s="23">
        <v>1</v>
      </c>
      <c r="J43" s="20" t="s">
        <v>36</v>
      </c>
      <c r="K43" s="24" t="s">
        <v>23</v>
      </c>
      <c r="L43" s="5">
        <v>57</v>
      </c>
      <c r="M43" s="6">
        <v>28</v>
      </c>
      <c r="N43" s="7">
        <f t="shared" si="1"/>
        <v>85</v>
      </c>
      <c r="O43" s="8" t="str">
        <f t="shared" si="2"/>
        <v>3. место</v>
      </c>
    </row>
    <row r="44" spans="1:15" ht="24.6" customHeight="1" x14ac:dyDescent="0.3">
      <c r="A44" s="61">
        <v>43</v>
      </c>
      <c r="B44" s="21" t="s">
        <v>77</v>
      </c>
      <c r="C44" s="21" t="s">
        <v>78</v>
      </c>
      <c r="D44" s="39" t="s">
        <v>17</v>
      </c>
      <c r="E44" s="21" t="s">
        <v>142</v>
      </c>
      <c r="F44" s="21" t="s">
        <v>147</v>
      </c>
      <c r="G44" s="21" t="s">
        <v>144</v>
      </c>
      <c r="H44" s="21" t="s">
        <v>21</v>
      </c>
      <c r="I44" s="21">
        <v>1</v>
      </c>
      <c r="J44" s="21" t="s">
        <v>36</v>
      </c>
      <c r="K44" s="21" t="s">
        <v>23</v>
      </c>
      <c r="L44" s="5">
        <v>57</v>
      </c>
      <c r="M44" s="6">
        <v>28</v>
      </c>
      <c r="N44" s="7">
        <f t="shared" si="1"/>
        <v>85</v>
      </c>
      <c r="O44" s="8" t="str">
        <f t="shared" si="2"/>
        <v>3. место</v>
      </c>
    </row>
    <row r="45" spans="1:15" ht="24.6" customHeight="1" x14ac:dyDescent="0.3">
      <c r="A45" s="61">
        <v>44</v>
      </c>
      <c r="B45" s="22" t="s">
        <v>148</v>
      </c>
      <c r="C45" s="25" t="s">
        <v>149</v>
      </c>
      <c r="D45" s="41" t="s">
        <v>27</v>
      </c>
      <c r="E45" s="21" t="s">
        <v>142</v>
      </c>
      <c r="F45" s="21" t="s">
        <v>150</v>
      </c>
      <c r="G45" s="22" t="s">
        <v>144</v>
      </c>
      <c r="H45" s="22" t="s">
        <v>21</v>
      </c>
      <c r="I45" s="22">
        <v>1</v>
      </c>
      <c r="J45" s="22" t="s">
        <v>36</v>
      </c>
      <c r="K45" s="24" t="s">
        <v>23</v>
      </c>
      <c r="L45" s="13">
        <v>49</v>
      </c>
      <c r="M45" s="14">
        <v>36</v>
      </c>
      <c r="N45" s="7">
        <f t="shared" si="1"/>
        <v>85</v>
      </c>
      <c r="O45" s="8" t="str">
        <f t="shared" si="2"/>
        <v>3. место</v>
      </c>
    </row>
    <row r="46" spans="1:15" ht="24.6" customHeight="1" x14ac:dyDescent="0.3">
      <c r="A46" s="61">
        <v>45</v>
      </c>
      <c r="B46" s="22" t="s">
        <v>75</v>
      </c>
      <c r="C46" s="26" t="s">
        <v>151</v>
      </c>
      <c r="D46" s="42" t="s">
        <v>27</v>
      </c>
      <c r="E46" s="21" t="s">
        <v>142</v>
      </c>
      <c r="F46" s="21" t="s">
        <v>150</v>
      </c>
      <c r="G46" s="22" t="s">
        <v>144</v>
      </c>
      <c r="H46" s="22" t="s">
        <v>21</v>
      </c>
      <c r="I46" s="22">
        <v>1</v>
      </c>
      <c r="J46" s="22" t="s">
        <v>36</v>
      </c>
      <c r="K46" s="24" t="s">
        <v>23</v>
      </c>
      <c r="L46" s="13">
        <v>49</v>
      </c>
      <c r="M46" s="14">
        <v>40</v>
      </c>
      <c r="N46" s="7">
        <f t="shared" si="1"/>
        <v>89</v>
      </c>
      <c r="O46" s="8" t="str">
        <f t="shared" si="2"/>
        <v>3. место</v>
      </c>
    </row>
    <row r="47" spans="1:15" ht="24.6" customHeight="1" x14ac:dyDescent="0.3">
      <c r="A47" s="61">
        <v>46</v>
      </c>
      <c r="B47" s="22" t="s">
        <v>152</v>
      </c>
      <c r="C47" s="26" t="s">
        <v>153</v>
      </c>
      <c r="D47" s="42" t="s">
        <v>27</v>
      </c>
      <c r="E47" s="21" t="s">
        <v>142</v>
      </c>
      <c r="F47" s="21" t="s">
        <v>154</v>
      </c>
      <c r="G47" s="22" t="s">
        <v>144</v>
      </c>
      <c r="H47" s="22" t="s">
        <v>21</v>
      </c>
      <c r="I47" s="22">
        <v>2</v>
      </c>
      <c r="J47" s="22" t="s">
        <v>36</v>
      </c>
      <c r="K47" s="24" t="s">
        <v>23</v>
      </c>
      <c r="L47" s="13">
        <v>58</v>
      </c>
      <c r="M47" s="14">
        <v>36</v>
      </c>
      <c r="N47" s="7">
        <f t="shared" si="1"/>
        <v>94</v>
      </c>
      <c r="O47" s="8" t="str">
        <f t="shared" si="2"/>
        <v>2. место</v>
      </c>
    </row>
    <row r="48" spans="1:15" ht="24.6" customHeight="1" x14ac:dyDescent="0.3">
      <c r="A48" s="61">
        <v>47</v>
      </c>
      <c r="B48" s="21" t="s">
        <v>155</v>
      </c>
      <c r="C48" s="27" t="s">
        <v>156</v>
      </c>
      <c r="D48" s="42" t="s">
        <v>17</v>
      </c>
      <c r="E48" s="21" t="s">
        <v>142</v>
      </c>
      <c r="F48" s="21" t="s">
        <v>154</v>
      </c>
      <c r="G48" s="20" t="s">
        <v>144</v>
      </c>
      <c r="H48" s="21" t="s">
        <v>21</v>
      </c>
      <c r="I48" s="20">
        <v>2</v>
      </c>
      <c r="J48" s="20" t="s">
        <v>36</v>
      </c>
      <c r="K48" s="27" t="s">
        <v>23</v>
      </c>
      <c r="L48" s="15">
        <v>59</v>
      </c>
      <c r="M48" s="16">
        <v>32</v>
      </c>
      <c r="N48" s="7">
        <f t="shared" si="1"/>
        <v>91</v>
      </c>
      <c r="O48" s="8" t="str">
        <f t="shared" si="2"/>
        <v>2. место</v>
      </c>
    </row>
    <row r="49" spans="1:15" ht="24.6" customHeight="1" x14ac:dyDescent="0.35">
      <c r="A49" s="61">
        <v>48</v>
      </c>
      <c r="B49" s="28" t="s">
        <v>157</v>
      </c>
      <c r="C49" s="28" t="s">
        <v>67</v>
      </c>
      <c r="D49" s="39" t="s">
        <v>27</v>
      </c>
      <c r="E49" s="29" t="s">
        <v>142</v>
      </c>
      <c r="F49" s="30" t="s">
        <v>158</v>
      </c>
      <c r="G49" s="28" t="s">
        <v>144</v>
      </c>
      <c r="H49" s="28" t="s">
        <v>21</v>
      </c>
      <c r="I49" s="17">
        <v>2</v>
      </c>
      <c r="J49" s="28" t="s">
        <v>36</v>
      </c>
      <c r="K49" s="28" t="s">
        <v>23</v>
      </c>
      <c r="L49" s="5">
        <v>60</v>
      </c>
      <c r="M49" s="6">
        <v>36</v>
      </c>
      <c r="N49" s="7">
        <f t="shared" si="1"/>
        <v>96</v>
      </c>
      <c r="O49" s="8" t="str">
        <f t="shared" si="2"/>
        <v>1. место</v>
      </c>
    </row>
    <row r="50" spans="1:15" ht="24.6" customHeight="1" x14ac:dyDescent="0.35">
      <c r="A50" s="61">
        <v>49</v>
      </c>
      <c r="B50" s="29" t="s">
        <v>159</v>
      </c>
      <c r="C50" s="28" t="s">
        <v>160</v>
      </c>
      <c r="D50" s="39" t="s">
        <v>27</v>
      </c>
      <c r="E50" s="29" t="s">
        <v>142</v>
      </c>
      <c r="F50" s="30" t="s">
        <v>158</v>
      </c>
      <c r="G50" s="28" t="s">
        <v>144</v>
      </c>
      <c r="H50" s="28" t="s">
        <v>21</v>
      </c>
      <c r="I50" s="17">
        <v>2</v>
      </c>
      <c r="J50" s="28" t="s">
        <v>36</v>
      </c>
      <c r="K50" s="28" t="s">
        <v>23</v>
      </c>
      <c r="L50" s="5">
        <v>60</v>
      </c>
      <c r="M50" s="6">
        <v>36</v>
      </c>
      <c r="N50" s="7">
        <f t="shared" si="1"/>
        <v>96</v>
      </c>
      <c r="O50" s="8" t="str">
        <f t="shared" si="2"/>
        <v>1. место</v>
      </c>
    </row>
    <row r="51" spans="1:15" ht="24.6" customHeight="1" x14ac:dyDescent="0.35">
      <c r="A51" s="61">
        <v>50</v>
      </c>
      <c r="B51" s="28" t="s">
        <v>161</v>
      </c>
      <c r="C51" s="28" t="s">
        <v>162</v>
      </c>
      <c r="D51" s="39" t="s">
        <v>27</v>
      </c>
      <c r="E51" s="29" t="s">
        <v>142</v>
      </c>
      <c r="F51" s="31" t="s">
        <v>163</v>
      </c>
      <c r="G51" s="28" t="s">
        <v>144</v>
      </c>
      <c r="H51" s="28" t="s">
        <v>21</v>
      </c>
      <c r="I51" s="17">
        <v>2</v>
      </c>
      <c r="J51" s="28" t="s">
        <v>36</v>
      </c>
      <c r="K51" s="28" t="s">
        <v>23</v>
      </c>
      <c r="L51" s="5">
        <v>58</v>
      </c>
      <c r="M51" s="6">
        <v>32</v>
      </c>
      <c r="N51" s="7">
        <f t="shared" si="1"/>
        <v>90</v>
      </c>
      <c r="O51" s="8" t="str">
        <f t="shared" si="2"/>
        <v>2. место</v>
      </c>
    </row>
    <row r="52" spans="1:15" ht="24.6" customHeight="1" x14ac:dyDescent="0.35">
      <c r="A52" s="61">
        <v>51</v>
      </c>
      <c r="B52" s="29" t="s">
        <v>103</v>
      </c>
      <c r="C52" s="28" t="s">
        <v>58</v>
      </c>
      <c r="D52" s="39" t="s">
        <v>27</v>
      </c>
      <c r="E52" s="29" t="s">
        <v>142</v>
      </c>
      <c r="F52" s="28" t="s">
        <v>164</v>
      </c>
      <c r="G52" s="28" t="s">
        <v>144</v>
      </c>
      <c r="H52" s="29" t="s">
        <v>21</v>
      </c>
      <c r="I52" s="32">
        <v>2</v>
      </c>
      <c r="J52" s="29" t="s">
        <v>36</v>
      </c>
      <c r="K52" s="29" t="s">
        <v>23</v>
      </c>
      <c r="L52" s="5">
        <v>60</v>
      </c>
      <c r="M52" s="6">
        <v>32</v>
      </c>
      <c r="N52" s="7">
        <f t="shared" si="1"/>
        <v>92</v>
      </c>
      <c r="O52" s="8" t="str">
        <f t="shared" si="2"/>
        <v>2. место</v>
      </c>
    </row>
    <row r="53" spans="1:15" ht="24.6" customHeight="1" x14ac:dyDescent="0.35">
      <c r="A53" s="61">
        <v>52</v>
      </c>
      <c r="B53" s="28" t="s">
        <v>119</v>
      </c>
      <c r="C53" s="28" t="s">
        <v>165</v>
      </c>
      <c r="D53" s="39" t="s">
        <v>27</v>
      </c>
      <c r="E53" s="29" t="s">
        <v>142</v>
      </c>
      <c r="F53" s="28" t="s">
        <v>166</v>
      </c>
      <c r="G53" s="33" t="s">
        <v>144</v>
      </c>
      <c r="H53" s="28" t="s">
        <v>21</v>
      </c>
      <c r="I53" s="17">
        <v>3</v>
      </c>
      <c r="J53" s="28" t="s">
        <v>36</v>
      </c>
      <c r="K53" s="28" t="s">
        <v>23</v>
      </c>
      <c r="L53" s="5">
        <v>60</v>
      </c>
      <c r="M53" s="6">
        <v>36</v>
      </c>
      <c r="N53" s="7">
        <f t="shared" si="1"/>
        <v>96</v>
      </c>
      <c r="O53" s="8" t="str">
        <f t="shared" si="2"/>
        <v>1. место</v>
      </c>
    </row>
    <row r="54" spans="1:15" ht="24.6" customHeight="1" x14ac:dyDescent="0.35">
      <c r="A54" s="61">
        <v>53</v>
      </c>
      <c r="B54" s="28" t="s">
        <v>135</v>
      </c>
      <c r="C54" s="28" t="s">
        <v>167</v>
      </c>
      <c r="D54" s="39" t="s">
        <v>27</v>
      </c>
      <c r="E54" s="29" t="s">
        <v>142</v>
      </c>
      <c r="F54" s="28" t="s">
        <v>168</v>
      </c>
      <c r="G54" s="28" t="s">
        <v>144</v>
      </c>
      <c r="H54" s="28" t="s">
        <v>21</v>
      </c>
      <c r="I54" s="17">
        <v>3</v>
      </c>
      <c r="J54" s="28" t="s">
        <v>36</v>
      </c>
      <c r="K54" s="28" t="s">
        <v>23</v>
      </c>
      <c r="L54" s="5">
        <v>60</v>
      </c>
      <c r="M54" s="6">
        <v>36</v>
      </c>
      <c r="N54" s="7">
        <f t="shared" si="1"/>
        <v>96</v>
      </c>
      <c r="O54" s="8" t="str">
        <f t="shared" si="2"/>
        <v>1. место</v>
      </c>
    </row>
    <row r="55" spans="1:15" ht="24.6" customHeight="1" x14ac:dyDescent="0.35">
      <c r="A55" s="61">
        <v>54</v>
      </c>
      <c r="B55" s="17" t="s">
        <v>169</v>
      </c>
      <c r="C55" s="17" t="s">
        <v>170</v>
      </c>
      <c r="D55" s="39" t="s">
        <v>27</v>
      </c>
      <c r="E55" s="29" t="s">
        <v>142</v>
      </c>
      <c r="F55" s="17" t="s">
        <v>171</v>
      </c>
      <c r="G55" s="17" t="s">
        <v>144</v>
      </c>
      <c r="H55" s="17" t="s">
        <v>21</v>
      </c>
      <c r="I55" s="17">
        <v>3</v>
      </c>
      <c r="J55" s="17" t="s">
        <v>36</v>
      </c>
      <c r="K55" s="17" t="s">
        <v>23</v>
      </c>
      <c r="L55" s="5">
        <v>59</v>
      </c>
      <c r="M55" s="6">
        <v>32</v>
      </c>
      <c r="N55" s="7">
        <f t="shared" si="1"/>
        <v>91</v>
      </c>
      <c r="O55" s="8" t="str">
        <f t="shared" si="2"/>
        <v>2. место</v>
      </c>
    </row>
    <row r="56" spans="1:15" ht="24.6" customHeight="1" x14ac:dyDescent="0.35">
      <c r="A56" s="61">
        <v>55</v>
      </c>
      <c r="B56" s="17" t="s">
        <v>172</v>
      </c>
      <c r="C56" s="17" t="s">
        <v>173</v>
      </c>
      <c r="D56" s="39" t="s">
        <v>27</v>
      </c>
      <c r="E56" s="29" t="s">
        <v>142</v>
      </c>
      <c r="F56" s="17" t="s">
        <v>174</v>
      </c>
      <c r="G56" s="17" t="s">
        <v>144</v>
      </c>
      <c r="H56" s="17" t="s">
        <v>21</v>
      </c>
      <c r="I56" s="17">
        <v>3</v>
      </c>
      <c r="J56" s="17" t="s">
        <v>36</v>
      </c>
      <c r="K56" s="17" t="s">
        <v>23</v>
      </c>
      <c r="L56" s="5">
        <v>58</v>
      </c>
      <c r="M56" s="6">
        <v>32</v>
      </c>
      <c r="N56" s="7">
        <f t="shared" si="1"/>
        <v>90</v>
      </c>
      <c r="O56" s="8" t="str">
        <f t="shared" si="2"/>
        <v>2. место</v>
      </c>
    </row>
    <row r="57" spans="1:15" ht="24.6" customHeight="1" x14ac:dyDescent="0.35">
      <c r="A57" s="61">
        <v>56</v>
      </c>
      <c r="B57" s="34" t="s">
        <v>175</v>
      </c>
      <c r="C57" s="34" t="s">
        <v>176</v>
      </c>
      <c r="D57" s="39" t="s">
        <v>27</v>
      </c>
      <c r="E57" s="29" t="s">
        <v>142</v>
      </c>
      <c r="F57" s="19" t="s">
        <v>177</v>
      </c>
      <c r="G57" s="34" t="s">
        <v>144</v>
      </c>
      <c r="H57" s="34" t="s">
        <v>21</v>
      </c>
      <c r="I57" s="34">
        <v>3</v>
      </c>
      <c r="J57" s="34" t="s">
        <v>36</v>
      </c>
      <c r="K57" s="19" t="s">
        <v>23</v>
      </c>
      <c r="L57" s="5">
        <v>60</v>
      </c>
      <c r="M57" s="6">
        <v>36</v>
      </c>
      <c r="N57" s="7">
        <f t="shared" si="1"/>
        <v>96</v>
      </c>
      <c r="O57" s="8" t="str">
        <f t="shared" si="2"/>
        <v>1. место</v>
      </c>
    </row>
    <row r="58" spans="1:15" ht="24.6" customHeight="1" x14ac:dyDescent="0.3">
      <c r="A58" s="62">
        <v>57</v>
      </c>
      <c r="B58" s="44" t="s">
        <v>178</v>
      </c>
      <c r="C58" s="44" t="s">
        <v>179</v>
      </c>
      <c r="D58" s="45" t="s">
        <v>17</v>
      </c>
      <c r="E58" s="46" t="s">
        <v>142</v>
      </c>
      <c r="F58" s="47" t="s">
        <v>180</v>
      </c>
      <c r="G58" s="35" t="s">
        <v>144</v>
      </c>
      <c r="H58" s="35" t="s">
        <v>21</v>
      </c>
      <c r="I58" s="35">
        <v>3</v>
      </c>
      <c r="J58" s="35" t="s">
        <v>36</v>
      </c>
      <c r="K58" s="35" t="s">
        <v>23</v>
      </c>
      <c r="L58" s="5">
        <v>60</v>
      </c>
      <c r="M58" s="6">
        <v>36</v>
      </c>
      <c r="N58" s="7">
        <f t="shared" si="1"/>
        <v>96</v>
      </c>
      <c r="O58" s="8" t="str">
        <f t="shared" si="2"/>
        <v>1. место</v>
      </c>
    </row>
    <row r="59" spans="1:15" ht="24.6" customHeight="1" x14ac:dyDescent="0.3">
      <c r="A59" s="63">
        <v>58</v>
      </c>
      <c r="B59" s="48" t="s">
        <v>169</v>
      </c>
      <c r="C59" s="32" t="s">
        <v>181</v>
      </c>
      <c r="D59" s="58" t="s">
        <v>27</v>
      </c>
      <c r="E59" s="49" t="s">
        <v>182</v>
      </c>
      <c r="F59" s="49" t="s">
        <v>183</v>
      </c>
      <c r="G59" s="48" t="s">
        <v>184</v>
      </c>
      <c r="H59" s="48" t="s">
        <v>21</v>
      </c>
      <c r="I59" s="50">
        <v>2</v>
      </c>
      <c r="J59" s="48" t="s">
        <v>36</v>
      </c>
      <c r="K59" s="48" t="s">
        <v>23</v>
      </c>
      <c r="L59" s="5">
        <v>57</v>
      </c>
      <c r="M59" s="6">
        <v>34</v>
      </c>
      <c r="N59" s="7">
        <f t="shared" si="1"/>
        <v>91</v>
      </c>
      <c r="O59" s="8" t="str">
        <f t="shared" si="2"/>
        <v>2. место</v>
      </c>
    </row>
    <row r="60" spans="1:15" ht="22.2" customHeight="1" x14ac:dyDescent="0.3">
      <c r="A60" s="63">
        <v>59</v>
      </c>
      <c r="B60" s="17" t="s">
        <v>185</v>
      </c>
      <c r="C60" s="17" t="s">
        <v>181</v>
      </c>
      <c r="D60" s="39" t="s">
        <v>27</v>
      </c>
      <c r="E60" s="17" t="s">
        <v>182</v>
      </c>
      <c r="F60" s="19" t="s">
        <v>183</v>
      </c>
      <c r="G60" s="19" t="s">
        <v>184</v>
      </c>
      <c r="H60" s="17" t="s">
        <v>21</v>
      </c>
      <c r="I60" s="51">
        <v>2</v>
      </c>
      <c r="J60" s="17" t="s">
        <v>36</v>
      </c>
      <c r="K60" s="19" t="s">
        <v>23</v>
      </c>
      <c r="L60" s="5">
        <v>55</v>
      </c>
      <c r="M60" s="6">
        <v>32</v>
      </c>
      <c r="N60" s="7">
        <f t="shared" si="1"/>
        <v>87</v>
      </c>
      <c r="O60" s="8" t="str">
        <f t="shared" si="2"/>
        <v>3. место</v>
      </c>
    </row>
    <row r="61" spans="1:15" ht="22.8" customHeight="1" x14ac:dyDescent="0.3">
      <c r="A61" s="63">
        <v>60</v>
      </c>
      <c r="B61" s="19" t="s">
        <v>186</v>
      </c>
      <c r="C61" s="32" t="s">
        <v>187</v>
      </c>
      <c r="D61" s="59" t="s">
        <v>27</v>
      </c>
      <c r="E61" s="19" t="s">
        <v>182</v>
      </c>
      <c r="F61" s="52" t="s">
        <v>188</v>
      </c>
      <c r="G61" s="52" t="s">
        <v>184</v>
      </c>
      <c r="H61" s="52" t="s">
        <v>21</v>
      </c>
      <c r="I61" s="19">
        <v>2</v>
      </c>
      <c r="J61" s="53" t="s">
        <v>36</v>
      </c>
      <c r="K61" s="52" t="s">
        <v>23</v>
      </c>
      <c r="L61" s="5">
        <v>58</v>
      </c>
      <c r="M61" s="6">
        <v>37</v>
      </c>
      <c r="N61" s="7">
        <f t="shared" si="1"/>
        <v>95</v>
      </c>
      <c r="O61" s="8" t="str">
        <f t="shared" si="2"/>
        <v>1. место</v>
      </c>
    </row>
    <row r="62" spans="1:15" ht="27" customHeight="1" x14ac:dyDescent="0.3">
      <c r="A62" s="63">
        <v>61</v>
      </c>
      <c r="B62" s="19" t="s">
        <v>159</v>
      </c>
      <c r="C62" s="19" t="s">
        <v>189</v>
      </c>
      <c r="D62" s="59" t="s">
        <v>27</v>
      </c>
      <c r="E62" s="19" t="s">
        <v>182</v>
      </c>
      <c r="F62" s="54" t="s">
        <v>190</v>
      </c>
      <c r="G62" s="55" t="s">
        <v>184</v>
      </c>
      <c r="H62" s="55" t="s">
        <v>21</v>
      </c>
      <c r="I62" s="19">
        <v>2</v>
      </c>
      <c r="J62" s="53" t="s">
        <v>36</v>
      </c>
      <c r="K62" s="55" t="s">
        <v>23</v>
      </c>
      <c r="L62" s="5">
        <v>60</v>
      </c>
      <c r="M62" s="6">
        <v>25</v>
      </c>
      <c r="N62" s="7">
        <f t="shared" si="1"/>
        <v>85</v>
      </c>
      <c r="O62" s="8" t="str">
        <f t="shared" si="2"/>
        <v>3. место</v>
      </c>
    </row>
    <row r="63" spans="1:15" ht="21" customHeight="1" x14ac:dyDescent="0.3">
      <c r="A63" s="64">
        <v>62</v>
      </c>
      <c r="B63" s="56" t="s">
        <v>191</v>
      </c>
      <c r="C63" s="56" t="s">
        <v>67</v>
      </c>
      <c r="D63" s="60" t="s">
        <v>27</v>
      </c>
      <c r="E63" s="17" t="s">
        <v>192</v>
      </c>
      <c r="F63" s="57" t="s">
        <v>197</v>
      </c>
      <c r="G63" s="56" t="s">
        <v>193</v>
      </c>
      <c r="H63" s="56" t="s">
        <v>21</v>
      </c>
      <c r="I63" s="56">
        <v>2</v>
      </c>
      <c r="J63" s="56" t="s">
        <v>36</v>
      </c>
      <c r="K63" s="56" t="s">
        <v>23</v>
      </c>
      <c r="L63" s="10">
        <v>60</v>
      </c>
      <c r="M63" s="11">
        <v>36</v>
      </c>
      <c r="N63" s="7">
        <f t="shared" si="1"/>
        <v>96</v>
      </c>
      <c r="O63" s="8" t="str">
        <f t="shared" si="2"/>
        <v>1. место</v>
      </c>
    </row>
    <row r="64" spans="1:15" ht="25.2" customHeight="1" x14ac:dyDescent="0.3">
      <c r="A64" s="64">
        <v>63</v>
      </c>
      <c r="B64" s="17" t="s">
        <v>57</v>
      </c>
      <c r="C64" s="17" t="s">
        <v>194</v>
      </c>
      <c r="D64" s="39" t="s">
        <v>17</v>
      </c>
      <c r="E64" s="17" t="s">
        <v>192</v>
      </c>
      <c r="F64" s="19" t="s">
        <v>197</v>
      </c>
      <c r="G64" s="19" t="s">
        <v>193</v>
      </c>
      <c r="H64" s="17" t="s">
        <v>21</v>
      </c>
      <c r="I64" s="17">
        <v>2</v>
      </c>
      <c r="J64" s="17" t="s">
        <v>36</v>
      </c>
      <c r="K64" s="19" t="s">
        <v>23</v>
      </c>
      <c r="L64" s="5">
        <v>60</v>
      </c>
      <c r="M64" s="6">
        <v>25</v>
      </c>
      <c r="N64" s="7">
        <f t="shared" si="1"/>
        <v>85</v>
      </c>
      <c r="O64" s="8" t="str">
        <f t="shared" si="2"/>
        <v>3. место</v>
      </c>
    </row>
    <row r="65" spans="1:1" x14ac:dyDescent="0.3">
      <c r="A65" s="67"/>
    </row>
  </sheetData>
  <dataValidations count="5">
    <dataValidation type="list" allowBlank="1" showInputMessage="1" showErrorMessage="1" errorTitle="Републички центар за таленте" error="Погрешан унос!_x000a_Пробај поново!" prompt="Унети вредност са листе" sqref="I42:I48 I58 I40 I2:I34">
      <formula1>"7.,8.,1.,2.,3.,4.,студент"</formula1>
      <formula2>0</formula2>
    </dataValidation>
    <dataValidation type="list" allowBlank="1" showInputMessage="1" showErrorMessage="1" errorTitle="Републички центар за таленте" error="Погрешан унос!_x000a_Пробај поново!" prompt="Унети М - за мушки или Ж - за женски" sqref="D49:D64 D2:D45">
      <formula1>"М,Ж"</formula1>
      <formula2>0</formula2>
    </dataValidation>
    <dataValidation type="whole" allowBlank="1" showErrorMessage="1" errorTitle="Републички центар за таленте" error="Пограшан унос!_x000a_Пробај поново!" sqref="M35:M64 M2:M32">
      <formula1>0</formula1>
      <formula2>100</formula2>
    </dataValidation>
    <dataValidation type="whole" showErrorMessage="1" errorTitle="Републички центар за таленте" error="Погрешан унос!_x000a_Пробај поново!" sqref="L35:L64 L2:L32">
      <formula1>0</formula1>
      <formula2>60</formula2>
    </dataValidation>
    <dataValidation type="list" allowBlank="1" showInputMessage="1" showErrorMessage="1" errorTitle="Републички центар за таленте" error="Погрешан унос!_x000a_Пробај поново!" prompt="Унети назив Регионалног центра са листе" sqref="H2:H34">
      <formula1>"Београд 1-Земун,Београд 2,Бор,Врање,Крагујевац,Краљево,Лозница,Ниш,Нови Сад,Панчево,Пожаревац,Сремски Карловци,Ужице,Чачак"</formula1>
      <formula2>0</formula2>
    </dataValidation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NaucniKlubKragujevac</dc:creator>
  <cp:lastModifiedBy>NaucniKlubKragujevac</cp:lastModifiedBy>
  <dcterms:created xsi:type="dcterms:W3CDTF">2026-04-20T12:32:35Z</dcterms:created>
  <dcterms:modified xsi:type="dcterms:W3CDTF">2026-04-22T07:50:06Z</dcterms:modified>
</cp:coreProperties>
</file>